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240" activeTab="0"/>
  </bookViews>
  <sheets>
    <sheet name="大学の部" sheetId="1" r:id="rId1"/>
  </sheets>
  <definedNames>
    <definedName name="_xlnm.Print_Area" localSheetId="0">'大学の部'!$A$1:$F$83</definedName>
    <definedName name="_xlnm.Print_Titles" localSheetId="0">'大学の部'!$1:$1</definedName>
  </definedNames>
  <calcPr fullCalcOnLoad="1"/>
</workbook>
</file>

<file path=xl/comments1.xml><?xml version="1.0" encoding="utf-8"?>
<comments xmlns="http://schemas.openxmlformats.org/spreadsheetml/2006/main">
  <authors>
    <author>sugiyam</author>
  </authors>
  <commentList>
    <comment ref="C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  <comment ref="L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</commentList>
</comments>
</file>

<file path=xl/sharedStrings.xml><?xml version="1.0" encoding="utf-8"?>
<sst xmlns="http://schemas.openxmlformats.org/spreadsheetml/2006/main" count="181" uniqueCount="111">
  <si>
    <t>初</t>
  </si>
  <si>
    <t>弐</t>
  </si>
  <si>
    <t>○○　○○</t>
  </si>
  <si>
    <t>参</t>
  </si>
  <si>
    <t>錬六</t>
  </si>
  <si>
    <t>錬五</t>
  </si>
  <si>
    <t>教七</t>
  </si>
  <si>
    <t>愛知</t>
  </si>
  <si>
    <t>090-1234-5678</t>
  </si>
  <si>
    <t>１</t>
  </si>
  <si>
    <t>２</t>
  </si>
  <si>
    <t>中日本弓道近的選手権大会参加申込書</t>
  </si>
  <si>
    <t>←記入例を参考にして色塗り欄に記入してください。</t>
  </si>
  <si>
    <t>申込日：</t>
  </si>
  <si>
    <t>注１）シートのフォーマットは変更しないでください。</t>
  </si>
  <si>
    <t>(記入例）</t>
  </si>
  <si>
    <t>申込者：</t>
  </si>
  <si>
    <t>注２）団体長名が未記入の申込みは受け付けません。</t>
  </si>
  <si>
    <t>弓道　太郎</t>
  </si>
  <si>
    <t>連絡先：</t>
  </si>
  <si>
    <t>　　　団体長名の記入にてその承認を得たものとします。</t>
  </si>
  <si>
    <t>競技種目：</t>
  </si>
  <si>
    <t>　　　団体とは弓道会（旧支部）単位以上。</t>
  </si>
  <si>
    <t>県名</t>
  </si>
  <si>
    <t>送金日</t>
  </si>
  <si>
    <t>←送金が完了していること</t>
  </si>
  <si>
    <t>団体名</t>
  </si>
  <si>
    <t>送金者</t>
  </si>
  <si>
    <t>申込者と同じ</t>
  </si>
  <si>
    <t>←申込者と異なる場合は実際の送金者名を記入。</t>
  </si>
  <si>
    <t>名古屋中央弓道会</t>
  </si>
  <si>
    <t>団体長名</t>
  </si>
  <si>
    <t>送金額（総参加費）</t>
  </si>
  <si>
    <t>東海　一郎</t>
  </si>
  <si>
    <t>1チームの参加費</t>
  </si>
  <si>
    <t>男女合計チーム数</t>
  </si>
  <si>
    <t>　ただし団体長（弓道会長）の承認を得ていること。</t>
  </si>
  <si>
    <t>領収書の要否</t>
  </si>
  <si>
    <t>領収書宛先</t>
  </si>
  <si>
    <t>金額</t>
  </si>
  <si>
    <t>要</t>
  </si>
  <si>
    <t>中日本弓道大学弓道部</t>
  </si>
  <si>
    <t>連絡事項</t>
  </si>
  <si>
    <t>注３）３名未満、男女混合のチームは受け付けません。</t>
  </si>
  <si>
    <t>男子の部</t>
  </si>
  <si>
    <t>チーム名</t>
  </si>
  <si>
    <t>氏　名</t>
  </si>
  <si>
    <t>称段位</t>
  </si>
  <si>
    <t>←チーム名欄は１行につき５文字以内。</t>
  </si>
  <si>
    <t>←すべて全角で入力（半角は不可）。</t>
  </si>
  <si>
    <t>中部　一郎</t>
  </si>
  <si>
    <t>←氏名の名字と名前の間に全角スペースを入れる。</t>
  </si>
  <si>
    <t>名古屋中央</t>
  </si>
  <si>
    <t>東海　次郎</t>
  </si>
  <si>
    <t>←外字は使用しないで下さい。</t>
  </si>
  <si>
    <t>弓道会　A</t>
  </si>
  <si>
    <t>弓道　真</t>
  </si>
  <si>
    <t>←称段位を全角で略記（無段級は空白）。</t>
  </si>
  <si>
    <t>称段位　⇒</t>
  </si>
  <si>
    <t>略記</t>
  </si>
  <si>
    <t>２級　⇒</t>
  </si>
  <si>
    <t>弓道会　B</t>
  </si>
  <si>
    <t>１級　⇒</t>
  </si>
  <si>
    <t>初段　⇒</t>
  </si>
  <si>
    <t>中日本弓道</t>
  </si>
  <si>
    <t>弐段　⇒</t>
  </si>
  <si>
    <t>大学　A</t>
  </si>
  <si>
    <t>参段　⇒</t>
  </si>
  <si>
    <t>四段　⇒</t>
  </si>
  <si>
    <t>四</t>
  </si>
  <si>
    <t>五段　⇒</t>
  </si>
  <si>
    <t>錬士五段　⇒</t>
  </si>
  <si>
    <t>錬士六段　⇒</t>
  </si>
  <si>
    <t>教士六段　⇒</t>
  </si>
  <si>
    <t>教六</t>
  </si>
  <si>
    <t>教士七段　⇒</t>
  </si>
  <si>
    <t>教士八段　⇒</t>
  </si>
  <si>
    <t>教八</t>
  </si>
  <si>
    <t>男子チーム数</t>
  </si>
  <si>
    <t>男子人数(人）</t>
  </si>
  <si>
    <t>女子の部</t>
  </si>
  <si>
    <t>中部　花子</t>
  </si>
  <si>
    <t>東海　美</t>
  </si>
  <si>
    <t>弓　アイ</t>
  </si>
  <si>
    <t>五</t>
  </si>
  <si>
    <t>女子チーム数</t>
  </si>
  <si>
    <t>女子人数(人）</t>
  </si>
  <si>
    <t>別紙　男子チーム数</t>
  </si>
  <si>
    <t>別紙　女子チーム数</t>
  </si>
  <si>
    <t>要</t>
  </si>
  <si>
    <t>否</t>
  </si>
  <si>
    <t>五</t>
  </si>
  <si>
    <t>人数(人）</t>
  </si>
  <si>
    <t>＜大学男子・女子の部＞</t>
  </si>
  <si>
    <t>★大学の申込書は弓道会と分ける。</t>
  </si>
  <si>
    <t>合計　チーム数</t>
  </si>
  <si>
    <t>弓道会　C</t>
  </si>
  <si>
    <t>弓道会　D</t>
  </si>
  <si>
    <t>大学　B</t>
  </si>
  <si>
    <t>申込締切日７/6（水）</t>
  </si>
  <si>
    <t>立順希望</t>
  </si>
  <si>
    <t>前半、中頃、後半</t>
  </si>
  <si>
    <t>＜一般　大学の部＞</t>
  </si>
  <si>
    <r>
      <t>※希望の場合は、</t>
    </r>
    <r>
      <rPr>
        <sz val="14"/>
        <color indexed="10"/>
        <rFont val="ＭＳ Ｐゴシック"/>
        <family val="3"/>
      </rPr>
      <t>⇒</t>
    </r>
  </si>
  <si>
    <t>前半</t>
  </si>
  <si>
    <t>中頃</t>
  </si>
  <si>
    <t>後半</t>
  </si>
  <si>
    <t>なし</t>
  </si>
  <si>
    <t>中頃</t>
  </si>
  <si>
    <r>
      <t>※希望の場合は、</t>
    </r>
    <r>
      <rPr>
        <sz val="14"/>
        <rFont val="ＭＳ Ｐゴシック"/>
        <family val="3"/>
      </rPr>
      <t>⇒</t>
    </r>
  </si>
  <si>
    <t>【県外用】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</si>
</sst>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#,##0_ "/>
    <numFmt numFmtId="183" formatCode="#,##0.0_ "/>
    <numFmt numFmtId="184" formatCode="&quot;¥&quot;#,##0_);[Red]\(&quot;¥&quot;#,##0\)"/>
    <numFmt numFmtId="185" formatCode="0&quot;チーム&quot;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6"/>
      <name val="ＭＳ Ｐゴシック"/>
      <family val="3"/>
    </font>
    <font>
      <b/>
      <sz val="14"/>
      <color indexed="63"/>
      <name val="ＭＳ Ｐゴシック"/>
      <family val="3"/>
    </font>
    <font>
      <sz val="16"/>
      <color indexed="63"/>
      <name val="ＭＳ Ｐゴシック"/>
      <family val="3"/>
    </font>
    <font>
      <sz val="14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rgb="FFFF0000"/>
      <name val="ＭＳ Ｐゴシック"/>
      <family val="3"/>
    </font>
    <font>
      <sz val="12"/>
      <color rgb="FF0066FF"/>
      <name val="ＭＳ Ｐゴシック"/>
      <family val="3"/>
    </font>
    <font>
      <sz val="12"/>
      <color rgb="FF0070C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6" fillId="0" borderId="0" xfId="62" applyFont="1" applyBorder="1" applyProtection="1">
      <alignment vertical="center"/>
      <protection/>
    </xf>
    <xf numFmtId="0" fontId="4" fillId="0" borderId="10" xfId="62" applyFont="1" applyBorder="1" applyAlignment="1" applyProtection="1">
      <alignment horizontal="center" vertical="center"/>
      <protection/>
    </xf>
    <xf numFmtId="0" fontId="5" fillId="0" borderId="0" xfId="62" applyFo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0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61" fillId="0" borderId="0" xfId="62" applyFont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horizontal="right" vertical="center" shrinkToFit="1"/>
      <protection/>
    </xf>
    <xf numFmtId="0" fontId="4" fillId="33" borderId="0" xfId="62" applyFont="1" applyFill="1" applyBorder="1" applyAlignment="1" applyProtection="1">
      <alignment horizontal="right" vertical="center" shrinkToFit="1"/>
      <protection/>
    </xf>
    <xf numFmtId="0" fontId="4" fillId="33" borderId="11" xfId="62" applyFont="1" applyFill="1" applyBorder="1" applyAlignment="1" applyProtection="1">
      <alignment vertical="center" shrinkToFit="1"/>
      <protection/>
    </xf>
    <xf numFmtId="0" fontId="4" fillId="33" borderId="12" xfId="62" applyFont="1" applyFill="1" applyBorder="1" applyAlignment="1" applyProtection="1">
      <alignment vertical="center" shrinkToFi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5" fillId="34" borderId="13" xfId="62" applyFont="1" applyFill="1" applyBorder="1" applyAlignment="1" applyProtection="1">
      <alignment horizontal="center" vertical="center" shrinkToFit="1"/>
      <protection/>
    </xf>
    <xf numFmtId="0" fontId="5" fillId="34" borderId="14" xfId="62" applyFont="1" applyFill="1" applyBorder="1" applyAlignment="1" applyProtection="1">
      <alignment horizontal="center" vertical="center" shrinkToFit="1"/>
      <protection/>
    </xf>
    <xf numFmtId="0" fontId="8" fillId="33" borderId="15" xfId="62" applyFont="1" applyFill="1" applyBorder="1" applyAlignment="1" applyProtection="1">
      <alignment horizontal="center" vertical="center"/>
      <protection/>
    </xf>
    <xf numFmtId="0" fontId="8" fillId="33" borderId="16" xfId="62" applyFont="1" applyFill="1" applyBorder="1" applyAlignment="1" applyProtection="1">
      <alignment horizontal="center" vertical="center"/>
      <protection/>
    </xf>
    <xf numFmtId="0" fontId="8" fillId="33" borderId="17" xfId="62" applyFont="1" applyFill="1" applyBorder="1" applyAlignment="1" applyProtection="1">
      <alignment horizontal="center" vertical="center"/>
      <protection/>
    </xf>
    <xf numFmtId="0" fontId="8" fillId="33" borderId="18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 locked="0"/>
    </xf>
    <xf numFmtId="0" fontId="62" fillId="35" borderId="20" xfId="62" applyFont="1" applyFill="1" applyBorder="1" applyAlignment="1" applyProtection="1">
      <alignment horizontal="center" vertical="center"/>
      <protection/>
    </xf>
    <xf numFmtId="0" fontId="62" fillId="35" borderId="19" xfId="62" applyFont="1" applyFill="1" applyBorder="1" applyAlignment="1" applyProtection="1">
      <alignment horizontal="center" vertical="center" shrinkToFit="1"/>
      <protection/>
    </xf>
    <xf numFmtId="0" fontId="62" fillId="35" borderId="21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 locked="0"/>
    </xf>
    <xf numFmtId="0" fontId="62" fillId="35" borderId="23" xfId="62" applyFont="1" applyFill="1" applyBorder="1" applyAlignment="1" applyProtection="1">
      <alignment horizontal="center" vertical="center"/>
      <protection/>
    </xf>
    <xf numFmtId="0" fontId="62" fillId="35" borderId="22" xfId="62" applyFont="1" applyFill="1" applyBorder="1" applyAlignment="1" applyProtection="1">
      <alignment horizontal="center" vertical="center" shrinkToFit="1"/>
      <protection/>
    </xf>
    <xf numFmtId="0" fontId="8" fillId="0" borderId="15" xfId="62" applyFont="1" applyFill="1" applyBorder="1" applyAlignment="1" applyProtection="1">
      <alignment horizontal="center" vertical="center"/>
      <protection/>
    </xf>
    <xf numFmtId="0" fontId="8" fillId="0" borderId="16" xfId="62" applyFont="1" applyFill="1" applyBorder="1" applyAlignment="1" applyProtection="1">
      <alignment horizontal="center" vertical="center"/>
      <protection/>
    </xf>
    <xf numFmtId="0" fontId="8" fillId="0" borderId="17" xfId="62" applyFont="1" applyFill="1" applyBorder="1" applyAlignment="1" applyProtection="1">
      <alignment horizontal="center" vertical="center"/>
      <protection/>
    </xf>
    <xf numFmtId="0" fontId="8" fillId="0" borderId="18" xfId="62" applyFont="1" applyFill="1" applyBorder="1" applyAlignment="1" applyProtection="1">
      <alignment horizontal="center" vertical="center"/>
      <protection/>
    </xf>
    <xf numFmtId="0" fontId="8" fillId="35" borderId="20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/>
    </xf>
    <xf numFmtId="0" fontId="8" fillId="35" borderId="21" xfId="62" applyFont="1" applyFill="1" applyBorder="1" applyAlignment="1" applyProtection="1">
      <alignment horizontal="center" vertical="center"/>
      <protection/>
    </xf>
    <xf numFmtId="0" fontId="8" fillId="35" borderId="23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/>
    </xf>
    <xf numFmtId="0" fontId="8" fillId="35" borderId="24" xfId="62" applyFont="1" applyFill="1" applyBorder="1" applyAlignment="1" applyProtection="1">
      <alignment horizontal="center" vertical="center"/>
      <protection/>
    </xf>
    <xf numFmtId="0" fontId="8" fillId="35" borderId="25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vertical="center" shrinkToFit="1"/>
      <protection/>
    </xf>
    <xf numFmtId="0" fontId="3" fillId="0" borderId="0" xfId="43" applyAlignment="1" applyProtection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6" xfId="62" applyFont="1" applyBorder="1" applyAlignment="1" applyProtection="1">
      <alignment horizontal="center" vertical="center" shrinkToFit="1"/>
      <protection/>
    </xf>
    <xf numFmtId="0" fontId="8" fillId="0" borderId="27" xfId="62" applyFont="1" applyFill="1" applyBorder="1" applyAlignment="1" applyProtection="1">
      <alignment horizontal="center" vertical="center" shrinkToFit="1"/>
      <protection/>
    </xf>
    <xf numFmtId="182" fontId="4" fillId="0" borderId="28" xfId="62" applyNumberFormat="1" applyFont="1" applyFill="1" applyBorder="1" applyAlignment="1" applyProtection="1">
      <alignment horizontal="center" vertical="center" shrinkToFit="1"/>
      <protection/>
    </xf>
    <xf numFmtId="0" fontId="5" fillId="0" borderId="29" xfId="62" applyFont="1" applyBorder="1" applyAlignment="1" applyProtection="1">
      <alignment horizontal="center" vertical="center" shrinkToFit="1"/>
      <protection/>
    </xf>
    <xf numFmtId="0" fontId="5" fillId="0" borderId="10" xfId="62" applyFont="1" applyBorder="1" applyAlignment="1" applyProtection="1">
      <alignment horizontal="left" vertical="center" shrinkToFit="1"/>
      <protection/>
    </xf>
    <xf numFmtId="0" fontId="8" fillId="0" borderId="14" xfId="62" applyNumberFormat="1" applyFont="1" applyFill="1" applyBorder="1" applyAlignment="1" applyProtection="1">
      <alignment horizontal="center" vertical="center" shrinkToFit="1"/>
      <protection/>
    </xf>
    <xf numFmtId="0" fontId="8" fillId="0" borderId="30" xfId="62" applyFont="1" applyFill="1" applyBorder="1" applyAlignment="1" applyProtection="1">
      <alignment horizontal="left" vertical="center" shrinkToFit="1"/>
      <protection/>
    </xf>
    <xf numFmtId="0" fontId="4" fillId="0" borderId="31" xfId="62" applyNumberFormat="1" applyFont="1" applyFill="1" applyBorder="1" applyAlignment="1" applyProtection="1">
      <alignment horizontal="center" vertical="center" shrinkToFit="1"/>
      <protection/>
    </xf>
    <xf numFmtId="180" fontId="5" fillId="6" borderId="32" xfId="62" applyNumberFormat="1" applyFont="1" applyFill="1" applyBorder="1" applyAlignment="1" applyProtection="1">
      <alignment horizontal="left" vertical="center" shrinkToFit="1"/>
      <protection locked="0"/>
    </xf>
    <xf numFmtId="0" fontId="5" fillId="6" borderId="33" xfId="62" applyFont="1" applyFill="1" applyBorder="1" applyAlignment="1" applyProtection="1">
      <alignment horizontal="center" vertical="center" shrinkToFit="1"/>
      <protection locked="0"/>
    </xf>
    <xf numFmtId="0" fontId="63" fillId="6" borderId="10" xfId="0" applyFont="1" applyFill="1" applyBorder="1" applyAlignment="1" applyProtection="1">
      <alignment vertical="center" shrinkToFit="1"/>
      <protection locked="0"/>
    </xf>
    <xf numFmtId="0" fontId="63" fillId="6" borderId="34" xfId="0" applyFont="1" applyFill="1" applyBorder="1" applyAlignment="1" applyProtection="1">
      <alignment vertical="center" shrinkToFit="1"/>
      <protection locked="0"/>
    </xf>
    <xf numFmtId="180" fontId="4" fillId="6" borderId="14" xfId="62" applyNumberFormat="1" applyFont="1" applyFill="1" applyBorder="1" applyAlignment="1" applyProtection="1">
      <alignment vertical="center" shrinkToFit="1"/>
      <protection locked="0"/>
    </xf>
    <xf numFmtId="180" fontId="63" fillId="6" borderId="35" xfId="0" applyNumberFormat="1" applyFont="1" applyFill="1" applyBorder="1" applyAlignment="1" applyProtection="1">
      <alignment vertical="center" shrinkToFit="1"/>
      <protection locked="0"/>
    </xf>
    <xf numFmtId="0" fontId="8" fillId="6" borderId="19" xfId="62" applyFont="1" applyFill="1" applyBorder="1" applyAlignment="1" applyProtection="1">
      <alignment horizontal="center" vertical="center" shrinkToFit="1"/>
      <protection locked="0"/>
    </xf>
    <xf numFmtId="0" fontId="8" fillId="6" borderId="22" xfId="62" applyFont="1" applyFill="1" applyBorder="1" applyAlignment="1" applyProtection="1">
      <alignment horizontal="center" vertical="center" shrinkToFit="1"/>
      <protection locked="0"/>
    </xf>
    <xf numFmtId="180" fontId="62" fillId="6" borderId="32" xfId="0" applyNumberFormat="1" applyFont="1" applyFill="1" applyBorder="1" applyAlignment="1" applyProtection="1">
      <alignment horizontal="left" vertical="center" shrinkToFit="1"/>
      <protection/>
    </xf>
    <xf numFmtId="0" fontId="62" fillId="6" borderId="33" xfId="0" applyFont="1" applyFill="1" applyBorder="1" applyAlignment="1" applyProtection="1">
      <alignment vertical="center" shrinkToFit="1"/>
      <protection/>
    </xf>
    <xf numFmtId="0" fontId="62" fillId="6" borderId="10" xfId="0" applyFont="1" applyFill="1" applyBorder="1" applyAlignment="1" applyProtection="1">
      <alignment vertical="center" shrinkToFit="1"/>
      <protection/>
    </xf>
    <xf numFmtId="0" fontId="62" fillId="6" borderId="34" xfId="0" applyFont="1" applyFill="1" applyBorder="1" applyAlignment="1" applyProtection="1">
      <alignment vertical="center" shrinkToFit="1"/>
      <protection/>
    </xf>
    <xf numFmtId="0" fontId="62" fillId="6" borderId="35" xfId="62" applyFont="1" applyFill="1" applyBorder="1" applyAlignment="1" applyProtection="1">
      <alignment vertical="center" shrinkToFit="1"/>
      <protection/>
    </xf>
    <xf numFmtId="180" fontId="62" fillId="6" borderId="14" xfId="62" applyNumberFormat="1" applyFont="1" applyFill="1" applyBorder="1" applyAlignment="1" applyProtection="1">
      <alignment horizontal="left" vertical="center" shrinkToFit="1"/>
      <protection/>
    </xf>
    <xf numFmtId="0" fontId="62" fillId="6" borderId="20" xfId="62" applyFont="1" applyFill="1" applyBorder="1" applyAlignment="1" applyProtection="1">
      <alignment horizontal="center" vertical="center"/>
      <protection/>
    </xf>
    <xf numFmtId="0" fontId="62" fillId="6" borderId="19" xfId="62" applyFont="1" applyFill="1" applyBorder="1" applyAlignment="1" applyProtection="1">
      <alignment horizontal="center" vertical="center" shrinkToFit="1"/>
      <protection/>
    </xf>
    <xf numFmtId="0" fontId="62" fillId="6" borderId="21" xfId="62" applyFont="1" applyFill="1" applyBorder="1" applyAlignment="1" applyProtection="1">
      <alignment horizontal="center" vertical="center"/>
      <protection/>
    </xf>
    <xf numFmtId="0" fontId="62" fillId="6" borderId="23" xfId="62" applyFont="1" applyFill="1" applyBorder="1" applyAlignment="1" applyProtection="1">
      <alignment horizontal="center" vertical="center"/>
      <protection/>
    </xf>
    <xf numFmtId="0" fontId="62" fillId="6" borderId="22" xfId="62" applyFont="1" applyFill="1" applyBorder="1" applyAlignment="1" applyProtection="1">
      <alignment horizontal="center" vertical="center" shrinkToFit="1"/>
      <protection/>
    </xf>
    <xf numFmtId="0" fontId="8" fillId="6" borderId="20" xfId="62" applyFont="1" applyFill="1" applyBorder="1" applyAlignment="1" applyProtection="1">
      <alignment horizontal="center" vertical="center"/>
      <protection/>
    </xf>
    <xf numFmtId="0" fontId="8" fillId="6" borderId="19" xfId="62" applyFont="1" applyFill="1" applyBorder="1" applyAlignment="1" applyProtection="1">
      <alignment horizontal="center" vertical="center" shrinkToFit="1"/>
      <protection/>
    </xf>
    <xf numFmtId="0" fontId="8" fillId="6" borderId="21" xfId="62" applyFont="1" applyFill="1" applyBorder="1" applyAlignment="1" applyProtection="1">
      <alignment horizontal="center" vertical="center"/>
      <protection/>
    </xf>
    <xf numFmtId="0" fontId="8" fillId="6" borderId="23" xfId="62" applyFont="1" applyFill="1" applyBorder="1" applyAlignment="1" applyProtection="1">
      <alignment horizontal="center" vertical="center"/>
      <protection/>
    </xf>
    <xf numFmtId="0" fontId="8" fillId="6" borderId="22" xfId="62" applyFont="1" applyFill="1" applyBorder="1" applyAlignment="1" applyProtection="1">
      <alignment horizontal="center" vertical="center" shrinkToFit="1"/>
      <protection/>
    </xf>
    <xf numFmtId="0" fontId="8" fillId="6" borderId="24" xfId="62" applyFont="1" applyFill="1" applyBorder="1" applyAlignment="1" applyProtection="1">
      <alignment horizontal="center" vertical="center"/>
      <protection/>
    </xf>
    <xf numFmtId="0" fontId="8" fillId="6" borderId="25" xfId="62" applyFont="1" applyFill="1" applyBorder="1" applyAlignment="1" applyProtection="1">
      <alignment horizontal="center" vertical="center" shrinkToFit="1"/>
      <protection/>
    </xf>
    <xf numFmtId="0" fontId="4" fillId="0" borderId="10" xfId="62" applyFont="1" applyFill="1" applyBorder="1" applyAlignment="1" applyProtection="1">
      <alignment vertical="center" shrinkToFit="1"/>
      <protection/>
    </xf>
    <xf numFmtId="0" fontId="4" fillId="0" borderId="34" xfId="62" applyFont="1" applyFill="1" applyBorder="1" applyAlignment="1" applyProtection="1">
      <alignment vertical="center" shrinkToFit="1"/>
      <protection/>
    </xf>
    <xf numFmtId="0" fontId="63" fillId="0" borderId="34" xfId="0" applyFont="1" applyFill="1" applyBorder="1" applyAlignment="1" applyProtection="1">
      <alignment horizontal="left" vertical="center" shrinkToFit="1"/>
      <protection/>
    </xf>
    <xf numFmtId="0" fontId="5" fillId="0" borderId="29" xfId="62" applyFont="1" applyBorder="1" applyAlignment="1" applyProtection="1">
      <alignment vertical="center" shrinkToFit="1"/>
      <protection/>
    </xf>
    <xf numFmtId="5" fontId="5" fillId="0" borderId="30" xfId="62" applyNumberFormat="1" applyFont="1" applyBorder="1" applyAlignment="1" applyProtection="1">
      <alignment horizontal="right" vertical="center" shrinkToFit="1"/>
      <protection/>
    </xf>
    <xf numFmtId="0" fontId="5" fillId="0" borderId="30" xfId="62" applyFont="1" applyBorder="1" applyAlignment="1" applyProtection="1">
      <alignment horizontal="left" vertical="center" shrinkToFit="1"/>
      <protection/>
    </xf>
    <xf numFmtId="5" fontId="7" fillId="0" borderId="35" xfId="62" applyNumberFormat="1" applyFont="1" applyFill="1" applyBorder="1" applyAlignment="1" applyProtection="1">
      <alignment horizontal="right" vertical="center" shrinkToFit="1"/>
      <protection/>
    </xf>
    <xf numFmtId="0" fontId="6" fillId="0" borderId="36" xfId="62" applyFont="1" applyBorder="1" applyProtection="1">
      <alignment vertical="center"/>
      <protection/>
    </xf>
    <xf numFmtId="0" fontId="4" fillId="0" borderId="36" xfId="62" applyFont="1" applyBorder="1" applyAlignment="1" applyProtection="1">
      <alignment vertical="center" shrinkToFit="1"/>
      <protection/>
    </xf>
    <xf numFmtId="0" fontId="6" fillId="0" borderId="36" xfId="62" applyFont="1" applyFill="1" applyBorder="1" applyProtection="1">
      <alignment vertical="center"/>
      <protection/>
    </xf>
    <xf numFmtId="0" fontId="5" fillId="0" borderId="37" xfId="62" applyFont="1" applyBorder="1" applyProtection="1">
      <alignment vertical="center"/>
      <protection/>
    </xf>
    <xf numFmtId="0" fontId="5" fillId="0" borderId="37" xfId="62" applyFont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 locked="0"/>
    </xf>
    <xf numFmtId="49" fontId="8" fillId="35" borderId="39" xfId="62" applyNumberFormat="1" applyFont="1" applyFill="1" applyBorder="1" applyAlignment="1" applyProtection="1">
      <alignment horizontal="center" vertical="center"/>
      <protection locked="0"/>
    </xf>
    <xf numFmtId="49" fontId="8" fillId="35" borderId="40" xfId="62" applyNumberFormat="1" applyFont="1" applyFill="1" applyBorder="1" applyAlignment="1" applyProtection="1">
      <alignment horizontal="center" vertical="center"/>
      <protection locked="0"/>
    </xf>
    <xf numFmtId="49" fontId="62" fillId="35" borderId="38" xfId="62" applyNumberFormat="1" applyFont="1" applyFill="1" applyBorder="1" applyAlignment="1" applyProtection="1">
      <alignment horizontal="center" vertical="center"/>
      <protection/>
    </xf>
    <xf numFmtId="49" fontId="62" fillId="35" borderId="39" xfId="62" applyNumberFormat="1" applyFont="1" applyFill="1" applyBorder="1" applyAlignment="1" applyProtection="1">
      <alignment horizontal="center" vertical="center"/>
      <protection/>
    </xf>
    <xf numFmtId="49" fontId="62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/>
    </xf>
    <xf numFmtId="49" fontId="8" fillId="35" borderId="39" xfId="62" applyNumberFormat="1" applyFont="1" applyFill="1" applyBorder="1" applyAlignment="1" applyProtection="1">
      <alignment horizontal="center" vertical="center"/>
      <protection/>
    </xf>
    <xf numFmtId="49" fontId="8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20" xfId="62" applyNumberFormat="1" applyFont="1" applyFill="1" applyBorder="1" applyAlignment="1" applyProtection="1">
      <alignment horizontal="center" vertical="center"/>
      <protection locked="0"/>
    </xf>
    <xf numFmtId="49" fontId="8" fillId="35" borderId="21" xfId="62" applyNumberFormat="1" applyFont="1" applyFill="1" applyBorder="1" applyAlignment="1" applyProtection="1">
      <alignment horizontal="center" vertical="center"/>
      <protection locked="0"/>
    </xf>
    <xf numFmtId="49" fontId="8" fillId="35" borderId="23" xfId="62" applyNumberFormat="1" applyFont="1" applyFill="1" applyBorder="1" applyAlignment="1" applyProtection="1">
      <alignment horizontal="center" vertical="center"/>
      <protection locked="0"/>
    </xf>
    <xf numFmtId="0" fontId="5" fillId="0" borderId="41" xfId="62" applyFont="1" applyBorder="1" applyAlignment="1" applyProtection="1">
      <alignment horizontal="center" vertical="center"/>
      <protection/>
    </xf>
    <xf numFmtId="49" fontId="8" fillId="35" borderId="42" xfId="62" applyNumberFormat="1" applyFont="1" applyFill="1" applyBorder="1" applyAlignment="1" applyProtection="1">
      <alignment horizontal="center" vertical="center"/>
      <protection/>
    </xf>
    <xf numFmtId="0" fontId="5" fillId="0" borderId="43" xfId="62" applyFont="1" applyBorder="1" applyProtection="1">
      <alignment vertical="center"/>
      <protection/>
    </xf>
    <xf numFmtId="0" fontId="6" fillId="0" borderId="36" xfId="62" applyFont="1" applyBorder="1" applyAlignment="1" applyProtection="1">
      <alignment vertical="center"/>
      <protection/>
    </xf>
    <xf numFmtId="0" fontId="61" fillId="0" borderId="0" xfId="62" applyFont="1" applyAlignment="1" applyProtection="1">
      <alignment horizontal="right" vertical="center"/>
      <protection/>
    </xf>
    <xf numFmtId="0" fontId="64" fillId="0" borderId="0" xfId="62" applyFont="1" applyFill="1" applyBorder="1" applyProtection="1">
      <alignment vertical="center"/>
      <protection/>
    </xf>
    <xf numFmtId="0" fontId="5" fillId="0" borderId="44" xfId="62" applyFont="1" applyBorder="1" applyProtection="1">
      <alignment vertical="center"/>
      <protection/>
    </xf>
    <xf numFmtId="0" fontId="5" fillId="0" borderId="45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shrinkToFit="1"/>
      <protection/>
    </xf>
    <xf numFmtId="0" fontId="5" fillId="0" borderId="46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3" fillId="0" borderId="45" xfId="0" applyFont="1" applyBorder="1" applyAlignment="1" applyProtection="1">
      <alignment vertical="center"/>
      <protection/>
    </xf>
    <xf numFmtId="0" fontId="63" fillId="0" borderId="46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" fillId="0" borderId="47" xfId="62" applyFont="1" applyBorder="1" applyAlignment="1" applyProtection="1">
      <alignment horizontal="left" vertical="center" shrinkToFit="1"/>
      <protection/>
    </xf>
    <xf numFmtId="0" fontId="5" fillId="0" borderId="47" xfId="62" applyFont="1" applyBorder="1" applyAlignment="1" applyProtection="1">
      <alignment vertical="center" shrinkToFit="1"/>
      <protection/>
    </xf>
    <xf numFmtId="5" fontId="5" fillId="0" borderId="47" xfId="62" applyNumberFormat="1" applyFont="1" applyBorder="1" applyAlignment="1" applyProtection="1">
      <alignment horizontal="right" vertical="center" shrinkToFit="1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5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9" xfId="62" applyFont="1" applyFill="1" applyBorder="1" applyProtection="1">
      <alignment vertical="center"/>
      <protection/>
    </xf>
    <xf numFmtId="0" fontId="6" fillId="0" borderId="45" xfId="62" applyFont="1" applyBorder="1" applyAlignment="1" applyProtection="1">
      <alignment horizontal="center" vertical="center" shrinkToFit="1"/>
      <protection/>
    </xf>
    <xf numFmtId="0" fontId="6" fillId="0" borderId="45" xfId="62" applyFont="1" applyBorder="1" applyAlignment="1" applyProtection="1">
      <alignment horizontal="right" vertical="center" shrinkToFit="1"/>
      <protection/>
    </xf>
    <xf numFmtId="0" fontId="5" fillId="0" borderId="45" xfId="62" applyFont="1" applyFill="1" applyBorder="1" applyAlignment="1" applyProtection="1">
      <alignment horizontal="center" vertical="center" shrinkToFit="1"/>
      <protection/>
    </xf>
    <xf numFmtId="0" fontId="5" fillId="0" borderId="46" xfId="62" applyFont="1" applyFill="1" applyBorder="1" applyProtection="1">
      <alignment vertical="center"/>
      <protection/>
    </xf>
    <xf numFmtId="0" fontId="65" fillId="0" borderId="0" xfId="62" applyFont="1" applyFill="1" applyBorder="1" applyAlignment="1" applyProtection="1">
      <alignment horizontal="center" vertical="center"/>
      <protection/>
    </xf>
    <xf numFmtId="0" fontId="65" fillId="0" borderId="45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Protection="1">
      <alignment vertical="center"/>
      <protection/>
    </xf>
    <xf numFmtId="0" fontId="5" fillId="0" borderId="45" xfId="62" applyFont="1" applyFill="1" applyBorder="1" applyProtection="1">
      <alignment vertical="center"/>
      <protection/>
    </xf>
    <xf numFmtId="0" fontId="5" fillId="0" borderId="45" xfId="62" applyFont="1" applyBorder="1" applyAlignment="1" applyProtection="1">
      <alignment horizontal="center" vertical="center"/>
      <protection/>
    </xf>
    <xf numFmtId="0" fontId="5" fillId="0" borderId="48" xfId="62" applyFont="1" applyBorder="1" applyProtection="1">
      <alignment vertical="center"/>
      <protection/>
    </xf>
    <xf numFmtId="0" fontId="5" fillId="0" borderId="49" xfId="62" applyFont="1" applyBorder="1" applyProtection="1">
      <alignment vertical="center"/>
      <protection/>
    </xf>
    <xf numFmtId="0" fontId="4" fillId="6" borderId="34" xfId="62" applyFont="1" applyFill="1" applyBorder="1" applyAlignment="1" applyProtection="1">
      <alignment vertical="center" shrinkToFit="1"/>
      <protection locked="0"/>
    </xf>
    <xf numFmtId="49" fontId="8" fillId="6" borderId="20" xfId="62" applyNumberFormat="1" applyFont="1" applyFill="1" applyBorder="1" applyAlignment="1" applyProtection="1">
      <alignment horizontal="center" vertical="center"/>
      <protection locked="0"/>
    </xf>
    <xf numFmtId="49" fontId="8" fillId="6" borderId="38" xfId="62" applyNumberFormat="1" applyFont="1" applyFill="1" applyBorder="1" applyAlignment="1" applyProtection="1">
      <alignment horizontal="center" vertical="center"/>
      <protection locked="0"/>
    </xf>
    <xf numFmtId="49" fontId="8" fillId="6" borderId="21" xfId="62" applyNumberFormat="1" applyFont="1" applyFill="1" applyBorder="1" applyAlignment="1" applyProtection="1">
      <alignment horizontal="center" vertical="center"/>
      <protection locked="0"/>
    </xf>
    <xf numFmtId="49" fontId="8" fillId="6" borderId="39" xfId="62" applyNumberFormat="1" applyFont="1" applyFill="1" applyBorder="1" applyAlignment="1" applyProtection="1">
      <alignment horizontal="center" vertical="center"/>
      <protection locked="0"/>
    </xf>
    <xf numFmtId="49" fontId="8" fillId="6" borderId="23" xfId="62" applyNumberFormat="1" applyFont="1" applyFill="1" applyBorder="1" applyAlignment="1" applyProtection="1">
      <alignment horizontal="center" vertical="center"/>
      <protection locked="0"/>
    </xf>
    <xf numFmtId="49" fontId="8" fillId="6" borderId="40" xfId="62" applyNumberFormat="1" applyFont="1" applyFill="1" applyBorder="1" applyAlignment="1" applyProtection="1">
      <alignment horizontal="center" vertical="center"/>
      <protection locked="0"/>
    </xf>
    <xf numFmtId="0" fontId="62" fillId="6" borderId="34" xfId="62" applyFont="1" applyFill="1" applyBorder="1" applyAlignment="1" applyProtection="1">
      <alignment vertical="center" shrinkToFit="1"/>
      <protection/>
    </xf>
    <xf numFmtId="0" fontId="62" fillId="6" borderId="12" xfId="0" applyFont="1" applyFill="1" applyBorder="1" applyAlignment="1" applyProtection="1">
      <alignment horizontal="center" vertical="center" shrinkToFit="1"/>
      <protection/>
    </xf>
    <xf numFmtId="5" fontId="62" fillId="6" borderId="35" xfId="0" applyNumberFormat="1" applyFont="1" applyFill="1" applyBorder="1" applyAlignment="1" applyProtection="1">
      <alignment vertical="center" shrinkToFit="1"/>
      <protection/>
    </xf>
    <xf numFmtId="0" fontId="5" fillId="6" borderId="12" xfId="0" applyFont="1" applyFill="1" applyBorder="1" applyAlignment="1" applyProtection="1">
      <alignment horizontal="center" vertical="center" shrinkToFit="1"/>
      <protection/>
    </xf>
    <xf numFmtId="0" fontId="5" fillId="6" borderId="35" xfId="0" applyFont="1" applyFill="1" applyBorder="1" applyAlignment="1" applyProtection="1">
      <alignment vertical="center" shrinkToFit="1"/>
      <protection/>
    </xf>
    <xf numFmtId="49" fontId="62" fillId="6" borderId="38" xfId="62" applyNumberFormat="1" applyFont="1" applyFill="1" applyBorder="1" applyAlignment="1" applyProtection="1">
      <alignment horizontal="center" vertical="center"/>
      <protection/>
    </xf>
    <xf numFmtId="49" fontId="62" fillId="6" borderId="39" xfId="62" applyNumberFormat="1" applyFont="1" applyFill="1" applyBorder="1" applyAlignment="1" applyProtection="1">
      <alignment horizontal="center" vertical="center"/>
      <protection/>
    </xf>
    <xf numFmtId="49" fontId="62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38" xfId="62" applyNumberFormat="1" applyFont="1" applyFill="1" applyBorder="1" applyAlignment="1" applyProtection="1">
      <alignment horizontal="center" vertical="center"/>
      <protection/>
    </xf>
    <xf numFmtId="49" fontId="8" fillId="6" borderId="39" xfId="62" applyNumberFormat="1" applyFont="1" applyFill="1" applyBorder="1" applyAlignment="1" applyProtection="1">
      <alignment horizontal="center" vertical="center"/>
      <protection/>
    </xf>
    <xf numFmtId="49" fontId="8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42" xfId="62" applyNumberFormat="1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 shrinkToFit="1"/>
      <protection locked="0"/>
    </xf>
    <xf numFmtId="184" fontId="6" fillId="6" borderId="35" xfId="0" applyNumberFormat="1" applyFont="1" applyFill="1" applyBorder="1" applyAlignment="1" applyProtection="1">
      <alignment vertical="center" shrinkToFit="1"/>
      <protection locked="0"/>
    </xf>
    <xf numFmtId="0" fontId="5" fillId="0" borderId="36" xfId="62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6" fillId="0" borderId="0" xfId="62" applyFont="1" applyBorder="1">
      <alignment vertical="center"/>
      <protection/>
    </xf>
    <xf numFmtId="0" fontId="5" fillId="0" borderId="18" xfId="62" applyFont="1" applyBorder="1" applyAlignment="1" applyProtection="1">
      <alignment horizontal="center" vertical="center" shrinkToFit="1"/>
      <protection/>
    </xf>
    <xf numFmtId="5" fontId="6" fillId="0" borderId="30" xfId="62" applyNumberFormat="1" applyFont="1" applyBorder="1" applyAlignment="1" applyProtection="1">
      <alignment horizontal="right" vertical="center" shrinkToFit="1"/>
      <protection/>
    </xf>
    <xf numFmtId="185" fontId="6" fillId="0" borderId="31" xfId="62" applyNumberFormat="1" applyFont="1" applyBorder="1" applyAlignment="1" applyProtection="1">
      <alignment horizontal="center" vertical="center" shrinkToFit="1"/>
      <protection/>
    </xf>
    <xf numFmtId="0" fontId="10" fillId="0" borderId="27" xfId="62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0" xfId="62" applyNumberFormat="1" applyFo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/>
      <protection/>
    </xf>
    <xf numFmtId="49" fontId="5" fillId="0" borderId="0" xfId="62" applyNumberFormat="1" applyFont="1" applyProtection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7" fillId="0" borderId="0" xfId="62" applyFont="1">
      <alignment vertical="center"/>
      <protection/>
    </xf>
    <xf numFmtId="0" fontId="62" fillId="0" borderId="0" xfId="62" applyFont="1" applyAlignment="1">
      <alignment horizontal="center" vertical="center"/>
      <protection/>
    </xf>
    <xf numFmtId="0" fontId="68" fillId="0" borderId="0" xfId="62" applyFont="1" applyFill="1" applyAlignment="1">
      <alignment horizontal="center" vertical="center"/>
      <protection/>
    </xf>
    <xf numFmtId="0" fontId="69" fillId="0" borderId="0" xfId="62" applyFont="1" applyBorder="1" applyAlignment="1" applyProtection="1">
      <alignment horizontal="right"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6" fillId="6" borderId="34" xfId="0" applyFont="1" applyFill="1" applyBorder="1" applyAlignment="1" applyProtection="1">
      <alignment horizontal="center" vertical="center" shrinkToFit="1"/>
      <protection locked="0"/>
    </xf>
    <xf numFmtId="0" fontId="62" fillId="6" borderId="34" xfId="0" applyFont="1" applyFill="1" applyBorder="1" applyAlignment="1" applyProtection="1">
      <alignment horizontal="center" vertical="center" shrinkToFit="1"/>
      <protection/>
    </xf>
    <xf numFmtId="0" fontId="5" fillId="6" borderId="34" xfId="0" applyFont="1" applyFill="1" applyBorder="1" applyAlignment="1" applyProtection="1">
      <alignment horizontal="center" vertical="center" shrinkToFit="1"/>
      <protection/>
    </xf>
    <xf numFmtId="0" fontId="5" fillId="6" borderId="30" xfId="62" applyFont="1" applyFill="1" applyBorder="1" applyAlignment="1" applyProtection="1">
      <alignment horizontal="left" vertical="center" shrinkToFit="1"/>
      <protection locked="0"/>
    </xf>
    <xf numFmtId="0" fontId="5" fillId="6" borderId="31" xfId="62" applyFont="1" applyFill="1" applyBorder="1" applyAlignment="1" applyProtection="1">
      <alignment horizontal="left" vertical="center" shrinkToFit="1"/>
      <protection locked="0"/>
    </xf>
    <xf numFmtId="0" fontId="5" fillId="6" borderId="30" xfId="62" applyFont="1" applyFill="1" applyBorder="1" applyAlignment="1" applyProtection="1">
      <alignment horizontal="left" vertical="center" shrinkToFit="1"/>
      <protection/>
    </xf>
    <xf numFmtId="0" fontId="5" fillId="6" borderId="31" xfId="62" applyFont="1" applyFill="1" applyBorder="1" applyAlignment="1" applyProtection="1">
      <alignment horizontal="left" vertical="center" shrinkToFit="1"/>
      <protection/>
    </xf>
    <xf numFmtId="0" fontId="11" fillId="33" borderId="15" xfId="62" applyFont="1" applyFill="1" applyBorder="1" applyAlignment="1" applyProtection="1">
      <alignment horizontal="center" vertical="center"/>
      <protection/>
    </xf>
    <xf numFmtId="0" fontId="11" fillId="33" borderId="16" xfId="62" applyFont="1" applyFill="1" applyBorder="1" applyAlignment="1" applyProtection="1">
      <alignment horizontal="center" vertical="center"/>
      <protection/>
    </xf>
    <xf numFmtId="0" fontId="11" fillId="33" borderId="17" xfId="62" applyFont="1" applyFill="1" applyBorder="1" applyAlignment="1" applyProtection="1">
      <alignment horizontal="center" vertical="center"/>
      <protection/>
    </xf>
    <xf numFmtId="0" fontId="11" fillId="33" borderId="18" xfId="62" applyFont="1" applyFill="1" applyBorder="1" applyAlignment="1" applyProtection="1">
      <alignment horizontal="center" vertical="center"/>
      <protection/>
    </xf>
    <xf numFmtId="0" fontId="5" fillId="0" borderId="50" xfId="62" applyFont="1" applyBorder="1" applyAlignment="1" applyProtection="1">
      <alignment horizontal="center" vertical="center" shrinkToFit="1"/>
      <protection/>
    </xf>
    <xf numFmtId="0" fontId="5" fillId="0" borderId="18" xfId="62" applyFont="1" applyBorder="1" applyAlignment="1" applyProtection="1">
      <alignment horizontal="center" vertical="center" shrinkToFit="1"/>
      <protection/>
    </xf>
    <xf numFmtId="0" fontId="8" fillId="0" borderId="51" xfId="62" applyNumberFormat="1" applyFont="1" applyFill="1" applyBorder="1" applyAlignment="1" applyProtection="1">
      <alignment horizontal="center" vertical="center" shrinkToFit="1"/>
      <protection/>
    </xf>
    <xf numFmtId="0" fontId="8" fillId="0" borderId="24" xfId="62" applyNumberFormat="1" applyFont="1" applyFill="1" applyBorder="1" applyAlignment="1" applyProtection="1">
      <alignment horizontal="center" vertical="center" shrinkToFit="1"/>
      <protection/>
    </xf>
    <xf numFmtId="0" fontId="38" fillId="0" borderId="0" xfId="62" applyFont="1">
      <alignment vertical="center"/>
      <protection/>
    </xf>
    <xf numFmtId="0" fontId="39" fillId="0" borderId="0" xfId="62" applyFont="1" applyFill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70" fillId="0" borderId="43" xfId="62" applyFont="1" applyBorder="1" applyProtection="1">
      <alignment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1">
      <pane ySplit="15" topLeftCell="A18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.140625" style="5" customWidth="1"/>
    <col min="2" max="2" width="19.7109375" style="5" customWidth="1"/>
    <col min="3" max="5" width="19.7109375" style="6" customWidth="1"/>
    <col min="6" max="6" width="4.28125" style="6" customWidth="1"/>
    <col min="7" max="8" width="17.57421875" style="5" customWidth="1"/>
    <col min="9" max="9" width="14.8515625" style="5" customWidth="1"/>
    <col min="10" max="10" width="6.57421875" style="5" customWidth="1"/>
    <col min="11" max="11" width="19.7109375" style="5" customWidth="1"/>
    <col min="12" max="14" width="19.7109375" style="6" customWidth="1"/>
    <col min="15" max="15" width="3.8515625" style="5" customWidth="1"/>
    <col min="16" max="17" width="9.00390625" style="5" customWidth="1"/>
    <col min="18" max="18" width="9.140625" style="5" customWidth="1"/>
    <col min="19" max="21" width="18.140625" style="5" customWidth="1"/>
    <col min="22" max="16384" width="9.00390625" style="5" customWidth="1"/>
  </cols>
  <sheetData>
    <row r="1" spans="1:16" ht="16.5" customHeight="1">
      <c r="A1" s="196" t="s">
        <v>110</v>
      </c>
      <c r="C1" s="106" t="s">
        <v>11</v>
      </c>
      <c r="E1" s="106" t="str">
        <f>C5</f>
        <v>＜一般　大学の部＞</v>
      </c>
      <c r="F1" s="155"/>
      <c r="G1" s="3" t="s">
        <v>12</v>
      </c>
      <c r="H1" s="107"/>
      <c r="I1" s="108"/>
      <c r="J1" s="105"/>
      <c r="K1" s="86" t="s">
        <v>11</v>
      </c>
      <c r="L1" s="87"/>
      <c r="M1" s="88" t="str">
        <f>L5</f>
        <v>＜大学男子・女子の部＞</v>
      </c>
      <c r="N1" s="103"/>
      <c r="O1" s="109"/>
      <c r="P1" s="175" t="s">
        <v>104</v>
      </c>
    </row>
    <row r="2" spans="1:16" ht="16.5" customHeight="1">
      <c r="A2" s="110"/>
      <c r="B2" s="169"/>
      <c r="C2" s="170" t="s">
        <v>99</v>
      </c>
      <c r="D2" s="111" t="s">
        <v>13</v>
      </c>
      <c r="E2" s="53"/>
      <c r="F2" s="9"/>
      <c r="G2" s="8" t="s">
        <v>14</v>
      </c>
      <c r="J2" s="110"/>
      <c r="K2" s="11" t="s">
        <v>15</v>
      </c>
      <c r="L2" s="192" t="s">
        <v>99</v>
      </c>
      <c r="M2" s="12" t="s">
        <v>13</v>
      </c>
      <c r="N2" s="61">
        <v>44681</v>
      </c>
      <c r="O2" s="112"/>
      <c r="P2" s="175" t="s">
        <v>105</v>
      </c>
    </row>
    <row r="3" spans="1:16" ht="16.5" customHeight="1">
      <c r="A3" s="110"/>
      <c r="B3" s="171" t="s">
        <v>100</v>
      </c>
      <c r="C3" s="172" t="s">
        <v>101</v>
      </c>
      <c r="D3" s="111" t="s">
        <v>16</v>
      </c>
      <c r="E3" s="54"/>
      <c r="F3" s="9"/>
      <c r="G3" s="8" t="s">
        <v>17</v>
      </c>
      <c r="J3" s="110"/>
      <c r="K3" s="194" t="s">
        <v>100</v>
      </c>
      <c r="L3" s="193" t="s">
        <v>101</v>
      </c>
      <c r="M3" s="13" t="s">
        <v>16</v>
      </c>
      <c r="N3" s="62" t="s">
        <v>18</v>
      </c>
      <c r="O3" s="112"/>
      <c r="P3" s="175" t="s">
        <v>106</v>
      </c>
    </row>
    <row r="4" spans="1:16" ht="16.5" customHeight="1">
      <c r="A4" s="110"/>
      <c r="B4" s="173" t="s">
        <v>103</v>
      </c>
      <c r="C4" s="174"/>
      <c r="D4" s="111" t="s">
        <v>19</v>
      </c>
      <c r="E4" s="54"/>
      <c r="F4" s="9"/>
      <c r="G4" s="8" t="s">
        <v>20</v>
      </c>
      <c r="J4" s="110"/>
      <c r="K4" s="195" t="s">
        <v>109</v>
      </c>
      <c r="L4" s="197" t="s">
        <v>108</v>
      </c>
      <c r="M4" s="13" t="s">
        <v>19</v>
      </c>
      <c r="N4" s="62" t="s">
        <v>8</v>
      </c>
      <c r="O4" s="112"/>
      <c r="P4" s="175" t="s">
        <v>107</v>
      </c>
    </row>
    <row r="5" spans="1:15" ht="16.5" customHeight="1" thickBot="1">
      <c r="A5" s="110"/>
      <c r="B5" s="3" t="s">
        <v>21</v>
      </c>
      <c r="C5" s="113" t="s">
        <v>102</v>
      </c>
      <c r="D5" s="8"/>
      <c r="E5" s="8"/>
      <c r="F5" s="9"/>
      <c r="G5" s="8" t="s">
        <v>22</v>
      </c>
      <c r="J5" s="110"/>
      <c r="K5" s="3" t="s">
        <v>21</v>
      </c>
      <c r="L5" s="113" t="s">
        <v>93</v>
      </c>
      <c r="M5" s="8"/>
      <c r="N5" s="8"/>
      <c r="O5" s="112"/>
    </row>
    <row r="6" spans="1:15" ht="16.5" customHeight="1">
      <c r="A6" s="110"/>
      <c r="B6" s="14" t="s">
        <v>23</v>
      </c>
      <c r="C6" s="55"/>
      <c r="D6" s="79" t="s">
        <v>24</v>
      </c>
      <c r="E6" s="57"/>
      <c r="F6" s="9"/>
      <c r="G6" s="162" t="s">
        <v>25</v>
      </c>
      <c r="J6" s="110"/>
      <c r="K6" s="14" t="s">
        <v>23</v>
      </c>
      <c r="L6" s="63" t="s">
        <v>7</v>
      </c>
      <c r="M6" s="79" t="s">
        <v>24</v>
      </c>
      <c r="N6" s="66">
        <v>44682</v>
      </c>
      <c r="O6" s="112"/>
    </row>
    <row r="7" spans="1:15" ht="16.5" customHeight="1">
      <c r="A7" s="110"/>
      <c r="B7" s="15" t="s">
        <v>26</v>
      </c>
      <c r="C7" s="56"/>
      <c r="D7" s="80" t="s">
        <v>27</v>
      </c>
      <c r="E7" s="58" t="s">
        <v>28</v>
      </c>
      <c r="F7" s="9"/>
      <c r="G7" s="164" t="s">
        <v>29</v>
      </c>
      <c r="J7" s="110"/>
      <c r="K7" s="15" t="s">
        <v>26</v>
      </c>
      <c r="L7" s="64" t="s">
        <v>30</v>
      </c>
      <c r="M7" s="80" t="s">
        <v>27</v>
      </c>
      <c r="N7" s="65" t="s">
        <v>28</v>
      </c>
      <c r="O7" s="112"/>
    </row>
    <row r="8" spans="1:15" ht="16.5" customHeight="1">
      <c r="A8" s="110"/>
      <c r="B8" s="42" t="s">
        <v>31</v>
      </c>
      <c r="C8" s="134"/>
      <c r="D8" s="81" t="s">
        <v>32</v>
      </c>
      <c r="E8" s="85">
        <f>C9*E9</f>
        <v>0</v>
      </c>
      <c r="F8" s="9"/>
      <c r="G8" s="8"/>
      <c r="J8" s="110"/>
      <c r="K8" s="42" t="s">
        <v>31</v>
      </c>
      <c r="L8" s="141" t="s">
        <v>33</v>
      </c>
      <c r="M8" s="81" t="s">
        <v>32</v>
      </c>
      <c r="N8" s="85">
        <f>L9*N9</f>
        <v>27000</v>
      </c>
      <c r="O8" s="112"/>
    </row>
    <row r="9" spans="1:15" s="116" customFormat="1" ht="16.5" customHeight="1" thickBot="1">
      <c r="A9" s="114"/>
      <c r="B9" s="82" t="s">
        <v>34</v>
      </c>
      <c r="C9" s="159">
        <v>4500</v>
      </c>
      <c r="D9" s="84" t="s">
        <v>35</v>
      </c>
      <c r="E9" s="160">
        <f>C48+C81</f>
        <v>0</v>
      </c>
      <c r="F9" s="156"/>
      <c r="G9" s="164" t="s">
        <v>94</v>
      </c>
      <c r="H9" s="165"/>
      <c r="J9" s="114"/>
      <c r="K9" s="82" t="s">
        <v>34</v>
      </c>
      <c r="L9" s="83">
        <v>4500</v>
      </c>
      <c r="M9" s="84" t="s">
        <v>35</v>
      </c>
      <c r="N9" s="160">
        <f>N59</f>
        <v>6</v>
      </c>
      <c r="O9" s="115"/>
    </row>
    <row r="10" spans="1:15" s="116" customFormat="1" ht="16.5" customHeight="1" thickBot="1">
      <c r="A10" s="114"/>
      <c r="B10" s="117"/>
      <c r="C10" s="118"/>
      <c r="D10" s="118"/>
      <c r="E10" s="119"/>
      <c r="F10" s="156"/>
      <c r="G10" s="164" t="s">
        <v>36</v>
      </c>
      <c r="H10" s="165"/>
      <c r="J10" s="114"/>
      <c r="K10" s="117"/>
      <c r="L10" s="118"/>
      <c r="M10" s="118"/>
      <c r="N10" s="119"/>
      <c r="O10" s="115"/>
    </row>
    <row r="11" spans="1:15" s="116" customFormat="1" ht="16.5" customHeight="1">
      <c r="A11" s="114"/>
      <c r="B11" s="120" t="s">
        <v>37</v>
      </c>
      <c r="C11" s="176" t="s">
        <v>38</v>
      </c>
      <c r="D11" s="176"/>
      <c r="E11" s="121" t="s">
        <v>39</v>
      </c>
      <c r="F11" s="156"/>
      <c r="G11" s="164"/>
      <c r="H11" s="165"/>
      <c r="J11" s="114"/>
      <c r="K11" s="120" t="s">
        <v>37</v>
      </c>
      <c r="L11" s="176" t="s">
        <v>38</v>
      </c>
      <c r="M11" s="176"/>
      <c r="N11" s="121" t="s">
        <v>39</v>
      </c>
      <c r="O11" s="115"/>
    </row>
    <row r="12" spans="1:15" s="116" customFormat="1" ht="16.5" customHeight="1">
      <c r="A12" s="114"/>
      <c r="B12" s="153"/>
      <c r="C12" s="177"/>
      <c r="D12" s="177"/>
      <c r="E12" s="154"/>
      <c r="F12" s="156"/>
      <c r="G12" s="164" t="s">
        <v>89</v>
      </c>
      <c r="H12" s="165"/>
      <c r="J12" s="114"/>
      <c r="K12" s="142" t="s">
        <v>40</v>
      </c>
      <c r="L12" s="178" t="s">
        <v>41</v>
      </c>
      <c r="M12" s="178"/>
      <c r="N12" s="143">
        <v>27000</v>
      </c>
      <c r="O12" s="115"/>
    </row>
    <row r="13" spans="1:15" s="116" customFormat="1" ht="16.5" customHeight="1">
      <c r="A13" s="114"/>
      <c r="B13" s="153"/>
      <c r="C13" s="177"/>
      <c r="D13" s="177"/>
      <c r="E13" s="154"/>
      <c r="F13" s="156"/>
      <c r="G13" s="164" t="s">
        <v>90</v>
      </c>
      <c r="H13" s="165"/>
      <c r="J13" s="114"/>
      <c r="K13" s="144"/>
      <c r="L13" s="179"/>
      <c r="M13" s="179"/>
      <c r="N13" s="145"/>
      <c r="O13" s="115"/>
    </row>
    <row r="14" spans="1:15" s="116" customFormat="1" ht="16.5" customHeight="1">
      <c r="A14" s="114"/>
      <c r="B14" s="153"/>
      <c r="C14" s="177"/>
      <c r="D14" s="177"/>
      <c r="E14" s="154"/>
      <c r="F14" s="156"/>
      <c r="G14" s="162"/>
      <c r="H14" s="5"/>
      <c r="I14" s="5"/>
      <c r="J14" s="114"/>
      <c r="K14" s="144"/>
      <c r="L14" s="179"/>
      <c r="M14" s="179"/>
      <c r="N14" s="145"/>
      <c r="O14" s="115"/>
    </row>
    <row r="15" spans="1:15" ht="16.5" customHeight="1" thickBot="1">
      <c r="A15" s="110"/>
      <c r="B15" s="122" t="s">
        <v>42</v>
      </c>
      <c r="C15" s="180"/>
      <c r="D15" s="180"/>
      <c r="E15" s="181"/>
      <c r="F15" s="9"/>
      <c r="G15" s="3" t="s">
        <v>43</v>
      </c>
      <c r="J15" s="110"/>
      <c r="K15" s="122" t="s">
        <v>42</v>
      </c>
      <c r="L15" s="182"/>
      <c r="M15" s="182"/>
      <c r="N15" s="183"/>
      <c r="O15" s="112"/>
    </row>
    <row r="16" spans="1:15" ht="16.5" customHeight="1" thickBot="1">
      <c r="A16" s="110"/>
      <c r="B16" s="16"/>
      <c r="C16" s="16"/>
      <c r="D16" s="17"/>
      <c r="E16" s="17"/>
      <c r="F16" s="9"/>
      <c r="G16" s="3"/>
      <c r="J16" s="110"/>
      <c r="K16" s="16"/>
      <c r="L16" s="16"/>
      <c r="M16" s="17"/>
      <c r="N16" s="17"/>
      <c r="O16" s="112"/>
    </row>
    <row r="17" spans="1:15" ht="16.5" customHeight="1">
      <c r="A17" s="123"/>
      <c r="B17" s="10" t="s">
        <v>44</v>
      </c>
      <c r="C17" s="4" t="s">
        <v>45</v>
      </c>
      <c r="D17" s="18" t="s">
        <v>46</v>
      </c>
      <c r="E17" s="19" t="s">
        <v>47</v>
      </c>
      <c r="F17" s="9"/>
      <c r="G17" s="3"/>
      <c r="J17" s="110"/>
      <c r="K17" s="10" t="s">
        <v>44</v>
      </c>
      <c r="L17" s="4" t="s">
        <v>45</v>
      </c>
      <c r="M17" s="18" t="s">
        <v>46</v>
      </c>
      <c r="N17" s="19" t="s">
        <v>47</v>
      </c>
      <c r="O17" s="112"/>
    </row>
    <row r="18" spans="1:15" ht="16.5" customHeight="1">
      <c r="A18" s="124"/>
      <c r="B18" s="184">
        <v>1</v>
      </c>
      <c r="C18" s="135"/>
      <c r="D18" s="59"/>
      <c r="E18" s="136"/>
      <c r="F18" s="3"/>
      <c r="G18" s="8" t="s">
        <v>48</v>
      </c>
      <c r="J18" s="110"/>
      <c r="K18" s="20"/>
      <c r="L18" s="67" t="str">
        <f>L6</f>
        <v>愛知</v>
      </c>
      <c r="M18" s="68" t="s">
        <v>50</v>
      </c>
      <c r="N18" s="146" t="s">
        <v>9</v>
      </c>
      <c r="O18" s="112"/>
    </row>
    <row r="19" spans="1:15" ht="16.5" customHeight="1">
      <c r="A19" s="124"/>
      <c r="B19" s="185"/>
      <c r="C19" s="137"/>
      <c r="D19" s="59"/>
      <c r="E19" s="138"/>
      <c r="F19" s="3"/>
      <c r="G19" s="8" t="s">
        <v>49</v>
      </c>
      <c r="J19" s="110"/>
      <c r="K19" s="21">
        <v>1</v>
      </c>
      <c r="L19" s="69" t="s">
        <v>52</v>
      </c>
      <c r="M19" s="68" t="s">
        <v>53</v>
      </c>
      <c r="N19" s="147"/>
      <c r="O19" s="112"/>
    </row>
    <row r="20" spans="1:15" ht="16.5" customHeight="1">
      <c r="A20" s="124"/>
      <c r="B20" s="186"/>
      <c r="C20" s="139"/>
      <c r="D20" s="60"/>
      <c r="E20" s="140"/>
      <c r="F20" s="3"/>
      <c r="G20" s="8" t="s">
        <v>51</v>
      </c>
      <c r="J20" s="110"/>
      <c r="K20" s="22"/>
      <c r="L20" s="70" t="s">
        <v>55</v>
      </c>
      <c r="M20" s="71" t="s">
        <v>56</v>
      </c>
      <c r="N20" s="148" t="s">
        <v>0</v>
      </c>
      <c r="O20" s="112"/>
    </row>
    <row r="21" spans="1:15" ht="16.5" customHeight="1">
      <c r="A21" s="110"/>
      <c r="B21" s="184">
        <v>2</v>
      </c>
      <c r="C21" s="135"/>
      <c r="D21" s="59"/>
      <c r="E21" s="136"/>
      <c r="F21" s="3"/>
      <c r="G21" s="8" t="s">
        <v>54</v>
      </c>
      <c r="J21" s="110"/>
      <c r="K21" s="20"/>
      <c r="L21" s="67" t="s">
        <v>7</v>
      </c>
      <c r="M21" s="68" t="s">
        <v>2</v>
      </c>
      <c r="N21" s="146" t="s">
        <v>4</v>
      </c>
      <c r="O21" s="112"/>
    </row>
    <row r="22" spans="1:15" ht="16.5" customHeight="1">
      <c r="A22" s="110"/>
      <c r="B22" s="185"/>
      <c r="C22" s="137"/>
      <c r="D22" s="59"/>
      <c r="E22" s="138"/>
      <c r="F22" s="3"/>
      <c r="G22" s="8" t="s">
        <v>57</v>
      </c>
      <c r="J22" s="110"/>
      <c r="K22" s="21">
        <v>2</v>
      </c>
      <c r="L22" s="69" t="s">
        <v>52</v>
      </c>
      <c r="M22" s="68" t="s">
        <v>2</v>
      </c>
      <c r="N22" s="147" t="s">
        <v>5</v>
      </c>
      <c r="O22" s="112"/>
    </row>
    <row r="23" spans="1:15" ht="16.5" customHeight="1">
      <c r="A23" s="110"/>
      <c r="B23" s="186"/>
      <c r="C23" s="139"/>
      <c r="D23" s="60"/>
      <c r="E23" s="140"/>
      <c r="F23" s="3"/>
      <c r="G23" s="166" t="s">
        <v>58</v>
      </c>
      <c r="H23" s="5" t="s">
        <v>59</v>
      </c>
      <c r="J23" s="110"/>
      <c r="K23" s="22"/>
      <c r="L23" s="70" t="s">
        <v>61</v>
      </c>
      <c r="M23" s="71" t="s">
        <v>2</v>
      </c>
      <c r="N23" s="148" t="s">
        <v>6</v>
      </c>
      <c r="O23" s="112"/>
    </row>
    <row r="24" spans="1:15" ht="16.5" customHeight="1">
      <c r="A24" s="110"/>
      <c r="B24" s="184">
        <v>3</v>
      </c>
      <c r="C24" s="135"/>
      <c r="D24" s="59"/>
      <c r="E24" s="136"/>
      <c r="F24" s="3"/>
      <c r="G24" s="166" t="s">
        <v>60</v>
      </c>
      <c r="H24" s="163" t="s">
        <v>10</v>
      </c>
      <c r="J24" s="110"/>
      <c r="K24" s="20"/>
      <c r="L24" s="67" t="s">
        <v>52</v>
      </c>
      <c r="M24" s="68" t="s">
        <v>2</v>
      </c>
      <c r="N24" s="146" t="s">
        <v>1</v>
      </c>
      <c r="O24" s="112"/>
    </row>
    <row r="25" spans="1:15" ht="16.5" customHeight="1">
      <c r="A25" s="110"/>
      <c r="B25" s="185"/>
      <c r="C25" s="137"/>
      <c r="D25" s="59"/>
      <c r="E25" s="138"/>
      <c r="F25" s="3"/>
      <c r="G25" s="166" t="s">
        <v>62</v>
      </c>
      <c r="H25" s="163" t="s">
        <v>9</v>
      </c>
      <c r="J25" s="110"/>
      <c r="K25" s="21">
        <v>3</v>
      </c>
      <c r="L25" s="69" t="s">
        <v>64</v>
      </c>
      <c r="M25" s="68" t="s">
        <v>2</v>
      </c>
      <c r="N25" s="147">
        <v>1</v>
      </c>
      <c r="O25" s="112"/>
    </row>
    <row r="26" spans="1:15" ht="16.5" customHeight="1">
      <c r="A26" s="110"/>
      <c r="B26" s="186"/>
      <c r="C26" s="139"/>
      <c r="D26" s="60"/>
      <c r="E26" s="140"/>
      <c r="F26" s="3"/>
      <c r="G26" s="166" t="s">
        <v>63</v>
      </c>
      <c r="H26" s="163" t="s">
        <v>0</v>
      </c>
      <c r="I26" s="8"/>
      <c r="J26" s="110"/>
      <c r="K26" s="22"/>
      <c r="L26" s="70" t="s">
        <v>66</v>
      </c>
      <c r="M26" s="71" t="s">
        <v>2</v>
      </c>
      <c r="N26" s="148" t="s">
        <v>3</v>
      </c>
      <c r="O26" s="112"/>
    </row>
    <row r="27" spans="1:15" ht="16.5" customHeight="1">
      <c r="A27" s="110"/>
      <c r="B27" s="184">
        <v>4</v>
      </c>
      <c r="C27" s="135"/>
      <c r="D27" s="59"/>
      <c r="E27" s="136"/>
      <c r="F27" s="3"/>
      <c r="G27" s="166" t="s">
        <v>65</v>
      </c>
      <c r="H27" s="163" t="s">
        <v>1</v>
      </c>
      <c r="I27" s="8"/>
      <c r="J27" s="125"/>
      <c r="K27" s="20"/>
      <c r="L27" s="72"/>
      <c r="M27" s="73"/>
      <c r="N27" s="149"/>
      <c r="O27" s="126"/>
    </row>
    <row r="28" spans="1:15" ht="16.5" customHeight="1">
      <c r="A28" s="110"/>
      <c r="B28" s="185"/>
      <c r="C28" s="137"/>
      <c r="D28" s="59"/>
      <c r="E28" s="138"/>
      <c r="F28" s="3"/>
      <c r="G28" s="166" t="s">
        <v>67</v>
      </c>
      <c r="H28" s="163" t="s">
        <v>3</v>
      </c>
      <c r="I28" s="7"/>
      <c r="J28" s="128"/>
      <c r="K28" s="21">
        <v>4</v>
      </c>
      <c r="L28" s="74"/>
      <c r="M28" s="73"/>
      <c r="N28" s="150"/>
      <c r="O28" s="126"/>
    </row>
    <row r="29" spans="1:15" ht="16.5" customHeight="1">
      <c r="A29" s="110"/>
      <c r="B29" s="186"/>
      <c r="C29" s="139"/>
      <c r="D29" s="60"/>
      <c r="E29" s="140"/>
      <c r="F29" s="3"/>
      <c r="G29" s="166" t="s">
        <v>68</v>
      </c>
      <c r="H29" s="163" t="s">
        <v>69</v>
      </c>
      <c r="I29" s="127"/>
      <c r="J29" s="128"/>
      <c r="K29" s="22"/>
      <c r="L29" s="75"/>
      <c r="M29" s="76"/>
      <c r="N29" s="151"/>
      <c r="O29" s="126"/>
    </row>
    <row r="30" spans="1:15" ht="16.5" customHeight="1">
      <c r="A30" s="110"/>
      <c r="B30" s="184">
        <v>5</v>
      </c>
      <c r="C30" s="135"/>
      <c r="D30" s="59"/>
      <c r="E30" s="136"/>
      <c r="F30" s="3"/>
      <c r="G30" s="166" t="s">
        <v>70</v>
      </c>
      <c r="H30" s="163" t="s">
        <v>91</v>
      </c>
      <c r="I30" s="127"/>
      <c r="J30" s="125"/>
      <c r="K30" s="20"/>
      <c r="L30" s="72"/>
      <c r="M30" s="73"/>
      <c r="N30" s="149"/>
      <c r="O30" s="126"/>
    </row>
    <row r="31" spans="1:15" ht="16.5" customHeight="1">
      <c r="A31" s="110"/>
      <c r="B31" s="185"/>
      <c r="C31" s="137"/>
      <c r="D31" s="59"/>
      <c r="E31" s="138"/>
      <c r="F31" s="3"/>
      <c r="G31" s="166" t="s">
        <v>71</v>
      </c>
      <c r="H31" s="163" t="s">
        <v>5</v>
      </c>
      <c r="I31" s="7"/>
      <c r="J31" s="128"/>
      <c r="K31" s="21">
        <v>5</v>
      </c>
      <c r="L31" s="74"/>
      <c r="M31" s="73"/>
      <c r="N31" s="150"/>
      <c r="O31" s="126"/>
    </row>
    <row r="32" spans="1:15" ht="16.5" customHeight="1">
      <c r="A32" s="110"/>
      <c r="B32" s="186"/>
      <c r="C32" s="139"/>
      <c r="D32" s="60"/>
      <c r="E32" s="140"/>
      <c r="F32" s="3"/>
      <c r="G32" s="166" t="s">
        <v>72</v>
      </c>
      <c r="H32" s="163" t="s">
        <v>4</v>
      </c>
      <c r="I32" s="127"/>
      <c r="J32" s="128"/>
      <c r="K32" s="22"/>
      <c r="L32" s="75"/>
      <c r="M32" s="76"/>
      <c r="N32" s="151"/>
      <c r="O32" s="126"/>
    </row>
    <row r="33" spans="1:15" ht="16.5" customHeight="1">
      <c r="A33" s="124"/>
      <c r="B33" s="184">
        <v>6</v>
      </c>
      <c r="C33" s="135"/>
      <c r="D33" s="59"/>
      <c r="E33" s="136"/>
      <c r="F33" s="3"/>
      <c r="G33" s="166" t="s">
        <v>73</v>
      </c>
      <c r="H33" s="163" t="s">
        <v>74</v>
      </c>
      <c r="I33" s="127"/>
      <c r="J33" s="128"/>
      <c r="K33" s="20"/>
      <c r="L33" s="72"/>
      <c r="M33" s="73"/>
      <c r="N33" s="149"/>
      <c r="O33" s="126"/>
    </row>
    <row r="34" spans="1:15" ht="16.5" customHeight="1">
      <c r="A34" s="124"/>
      <c r="B34" s="185"/>
      <c r="C34" s="137"/>
      <c r="D34" s="59"/>
      <c r="E34" s="138"/>
      <c r="F34" s="3"/>
      <c r="G34" s="166" t="s">
        <v>75</v>
      </c>
      <c r="H34" s="163" t="s">
        <v>6</v>
      </c>
      <c r="I34" s="127"/>
      <c r="J34" s="130"/>
      <c r="K34" s="21">
        <v>6</v>
      </c>
      <c r="L34" s="74"/>
      <c r="M34" s="73"/>
      <c r="N34" s="150"/>
      <c r="O34" s="126"/>
    </row>
    <row r="35" spans="1:15" ht="16.5" customHeight="1" thickBot="1">
      <c r="A35" s="124"/>
      <c r="B35" s="186"/>
      <c r="C35" s="139"/>
      <c r="D35" s="60"/>
      <c r="E35" s="140"/>
      <c r="F35" s="3"/>
      <c r="G35" s="166" t="s">
        <v>76</v>
      </c>
      <c r="H35" s="163" t="s">
        <v>77</v>
      </c>
      <c r="I35" s="129"/>
      <c r="J35" s="110"/>
      <c r="K35" s="23"/>
      <c r="L35" s="77"/>
      <c r="M35" s="78"/>
      <c r="N35" s="152"/>
      <c r="O35" s="112"/>
    </row>
    <row r="36" spans="1:15" ht="16.5" customHeight="1" thickBot="1">
      <c r="A36" s="110"/>
      <c r="B36" s="184">
        <v>7</v>
      </c>
      <c r="C36" s="135"/>
      <c r="D36" s="59"/>
      <c r="E36" s="136"/>
      <c r="F36" s="3"/>
      <c r="G36" s="166"/>
      <c r="H36" s="167"/>
      <c r="J36" s="110"/>
      <c r="K36" s="45" t="s">
        <v>78</v>
      </c>
      <c r="L36" s="46">
        <f>N36/3</f>
        <v>3</v>
      </c>
      <c r="M36" s="46" t="s">
        <v>79</v>
      </c>
      <c r="N36" s="47">
        <f>COUNTA(M18:M35)</f>
        <v>9</v>
      </c>
      <c r="O36" s="112"/>
    </row>
    <row r="37" spans="1:15" ht="16.5" customHeight="1" thickBot="1">
      <c r="A37" s="110"/>
      <c r="B37" s="185"/>
      <c r="C37" s="137"/>
      <c r="D37" s="59"/>
      <c r="E37" s="138"/>
      <c r="F37" s="3"/>
      <c r="G37" s="2"/>
      <c r="H37" s="168"/>
      <c r="J37" s="110"/>
      <c r="K37" s="8"/>
      <c r="L37" s="9"/>
      <c r="M37" s="9"/>
      <c r="N37" s="9"/>
      <c r="O37" s="112"/>
    </row>
    <row r="38" spans="1:15" ht="16.5" customHeight="1">
      <c r="A38" s="110"/>
      <c r="B38" s="186"/>
      <c r="C38" s="139"/>
      <c r="D38" s="60"/>
      <c r="E38" s="140"/>
      <c r="F38" s="3"/>
      <c r="G38" s="2"/>
      <c r="H38" s="43"/>
      <c r="J38" s="110"/>
      <c r="K38" s="10" t="s">
        <v>80</v>
      </c>
      <c r="L38" s="4" t="s">
        <v>45</v>
      </c>
      <c r="M38" s="18" t="s">
        <v>46</v>
      </c>
      <c r="N38" s="19" t="s">
        <v>47</v>
      </c>
      <c r="O38" s="112"/>
    </row>
    <row r="39" spans="1:15" ht="16.5" customHeight="1">
      <c r="A39" s="110"/>
      <c r="B39" s="184">
        <v>8</v>
      </c>
      <c r="C39" s="135"/>
      <c r="D39" s="59"/>
      <c r="E39" s="136"/>
      <c r="F39" s="3"/>
      <c r="G39" s="8"/>
      <c r="J39" s="110"/>
      <c r="K39" s="20"/>
      <c r="L39" s="25" t="s">
        <v>7</v>
      </c>
      <c r="M39" s="26" t="s">
        <v>81</v>
      </c>
      <c r="N39" s="94" t="s">
        <v>9</v>
      </c>
      <c r="O39" s="112"/>
    </row>
    <row r="40" spans="1:15" ht="16.5" customHeight="1">
      <c r="A40" s="110"/>
      <c r="B40" s="185"/>
      <c r="C40" s="137"/>
      <c r="D40" s="59"/>
      <c r="E40" s="138"/>
      <c r="F40" s="3"/>
      <c r="G40" s="8"/>
      <c r="J40" s="110"/>
      <c r="K40" s="21">
        <v>1</v>
      </c>
      <c r="L40" s="27" t="s">
        <v>52</v>
      </c>
      <c r="M40" s="26" t="s">
        <v>82</v>
      </c>
      <c r="N40" s="95" t="s">
        <v>10</v>
      </c>
      <c r="O40" s="112"/>
    </row>
    <row r="41" spans="1:15" ht="16.5" customHeight="1">
      <c r="A41" s="110"/>
      <c r="B41" s="186"/>
      <c r="C41" s="139"/>
      <c r="D41" s="60"/>
      <c r="E41" s="140"/>
      <c r="F41" s="3"/>
      <c r="G41" s="8"/>
      <c r="J41" s="110"/>
      <c r="K41" s="22"/>
      <c r="L41" s="29" t="s">
        <v>96</v>
      </c>
      <c r="M41" s="30" t="s">
        <v>83</v>
      </c>
      <c r="N41" s="96" t="s">
        <v>0</v>
      </c>
      <c r="O41" s="112"/>
    </row>
    <row r="42" spans="1:15" ht="16.5" customHeight="1">
      <c r="A42" s="110"/>
      <c r="B42" s="184">
        <v>9</v>
      </c>
      <c r="C42" s="135"/>
      <c r="D42" s="59"/>
      <c r="E42" s="136"/>
      <c r="F42" s="3"/>
      <c r="G42" s="8"/>
      <c r="J42" s="110"/>
      <c r="K42" s="20"/>
      <c r="L42" s="25" t="s">
        <v>7</v>
      </c>
      <c r="M42" s="26" t="s">
        <v>2</v>
      </c>
      <c r="N42" s="94" t="s">
        <v>3</v>
      </c>
      <c r="O42" s="112"/>
    </row>
    <row r="43" spans="1:15" ht="16.5" customHeight="1">
      <c r="A43" s="110"/>
      <c r="B43" s="185"/>
      <c r="C43" s="137"/>
      <c r="D43" s="59"/>
      <c r="E43" s="138"/>
      <c r="F43" s="3"/>
      <c r="G43" s="8"/>
      <c r="J43" s="110"/>
      <c r="K43" s="21">
        <v>2</v>
      </c>
      <c r="L43" s="27" t="s">
        <v>52</v>
      </c>
      <c r="M43" s="26" t="s">
        <v>2</v>
      </c>
      <c r="N43" s="95" t="s">
        <v>1</v>
      </c>
      <c r="O43" s="112"/>
    </row>
    <row r="44" spans="1:15" ht="16.5" customHeight="1">
      <c r="A44" s="110"/>
      <c r="B44" s="186"/>
      <c r="C44" s="139"/>
      <c r="D44" s="60"/>
      <c r="E44" s="140"/>
      <c r="F44" s="3"/>
      <c r="G44" s="8"/>
      <c r="J44" s="110"/>
      <c r="K44" s="22"/>
      <c r="L44" s="29" t="s">
        <v>97</v>
      </c>
      <c r="M44" s="30" t="s">
        <v>2</v>
      </c>
      <c r="N44" s="96" t="s">
        <v>84</v>
      </c>
      <c r="O44" s="112"/>
    </row>
    <row r="45" spans="1:15" ht="16.5" customHeight="1">
      <c r="A45" s="110"/>
      <c r="B45" s="184">
        <v>10</v>
      </c>
      <c r="C45" s="135"/>
      <c r="D45" s="59"/>
      <c r="E45" s="136"/>
      <c r="F45" s="3"/>
      <c r="G45" s="8"/>
      <c r="J45" s="110"/>
      <c r="K45" s="31"/>
      <c r="L45" s="25" t="s">
        <v>52</v>
      </c>
      <c r="M45" s="26" t="s">
        <v>2</v>
      </c>
      <c r="N45" s="94" t="s">
        <v>1</v>
      </c>
      <c r="O45" s="112"/>
    </row>
    <row r="46" spans="1:21" s="6" customFormat="1" ht="16.5" customHeight="1">
      <c r="A46" s="110"/>
      <c r="B46" s="185"/>
      <c r="C46" s="137"/>
      <c r="D46" s="59"/>
      <c r="E46" s="138"/>
      <c r="F46" s="3"/>
      <c r="G46" s="8"/>
      <c r="H46" s="5"/>
      <c r="I46" s="5"/>
      <c r="J46" s="110"/>
      <c r="K46" s="32">
        <v>3</v>
      </c>
      <c r="L46" s="27" t="s">
        <v>64</v>
      </c>
      <c r="M46" s="26" t="s">
        <v>2</v>
      </c>
      <c r="N46" s="95" t="s">
        <v>0</v>
      </c>
      <c r="O46" s="112"/>
      <c r="P46" s="5"/>
      <c r="Q46" s="5"/>
      <c r="R46" s="5"/>
      <c r="S46" s="5"/>
      <c r="T46" s="5"/>
      <c r="U46" s="5"/>
    </row>
    <row r="47" spans="1:21" s="6" customFormat="1" ht="16.5" customHeight="1" thickBot="1">
      <c r="A47" s="110"/>
      <c r="B47" s="186"/>
      <c r="C47" s="139"/>
      <c r="D47" s="60"/>
      <c r="E47" s="140"/>
      <c r="F47" s="3"/>
      <c r="G47" s="8"/>
      <c r="H47" s="5"/>
      <c r="I47" s="5"/>
      <c r="J47" s="110"/>
      <c r="K47" s="33"/>
      <c r="L47" s="29" t="s">
        <v>98</v>
      </c>
      <c r="M47" s="30" t="s">
        <v>2</v>
      </c>
      <c r="N47" s="96" t="s">
        <v>3</v>
      </c>
      <c r="O47" s="112"/>
      <c r="P47" s="5"/>
      <c r="Q47" s="5"/>
      <c r="R47" s="5"/>
      <c r="S47" s="5"/>
      <c r="T47" s="5"/>
      <c r="U47" s="5"/>
    </row>
    <row r="48" spans="1:21" s="6" customFormat="1" ht="16.5" customHeight="1" thickBot="1">
      <c r="A48" s="110"/>
      <c r="B48" s="45" t="s">
        <v>78</v>
      </c>
      <c r="C48" s="161">
        <f>E48/3</f>
        <v>0</v>
      </c>
      <c r="D48" s="46" t="s">
        <v>92</v>
      </c>
      <c r="E48" s="47">
        <f>COUNTA(D18:D47)</f>
        <v>0</v>
      </c>
      <c r="F48" s="3"/>
      <c r="G48" s="8"/>
      <c r="H48" s="5"/>
      <c r="I48" s="5"/>
      <c r="J48" s="110"/>
      <c r="K48" s="31"/>
      <c r="L48" s="35"/>
      <c r="M48" s="36"/>
      <c r="N48" s="97"/>
      <c r="O48" s="112"/>
      <c r="P48" s="5"/>
      <c r="Q48" s="5"/>
      <c r="R48" s="5"/>
      <c r="S48" s="5"/>
      <c r="T48" s="5"/>
      <c r="U48" s="5"/>
    </row>
    <row r="49" spans="1:21" s="6" customFormat="1" ht="16.5" customHeight="1" thickBot="1">
      <c r="A49" s="110"/>
      <c r="B49" s="8"/>
      <c r="C49" s="9"/>
      <c r="D49" s="9"/>
      <c r="E49" s="9"/>
      <c r="F49" s="9"/>
      <c r="G49" s="8"/>
      <c r="H49" s="5"/>
      <c r="I49" s="5"/>
      <c r="J49" s="110"/>
      <c r="K49" s="32">
        <v>4</v>
      </c>
      <c r="L49" s="37"/>
      <c r="M49" s="36"/>
      <c r="N49" s="98"/>
      <c r="O49" s="112"/>
      <c r="P49" s="5"/>
      <c r="Q49" s="5"/>
      <c r="R49" s="5"/>
      <c r="S49" s="5"/>
      <c r="T49" s="5"/>
      <c r="U49" s="5"/>
    </row>
    <row r="50" spans="1:21" s="6" customFormat="1" ht="16.5" customHeight="1">
      <c r="A50" s="110"/>
      <c r="B50" s="10" t="s">
        <v>80</v>
      </c>
      <c r="C50" s="4" t="s">
        <v>45</v>
      </c>
      <c r="D50" s="18" t="s">
        <v>46</v>
      </c>
      <c r="E50" s="19" t="s">
        <v>47</v>
      </c>
      <c r="F50" s="9"/>
      <c r="G50" s="8"/>
      <c r="H50" s="5"/>
      <c r="I50" s="5"/>
      <c r="J50" s="110"/>
      <c r="K50" s="33"/>
      <c r="L50" s="38"/>
      <c r="M50" s="39"/>
      <c r="N50" s="99"/>
      <c r="O50" s="112"/>
      <c r="P50" s="5"/>
      <c r="Q50" s="5"/>
      <c r="R50" s="5"/>
      <c r="S50" s="5"/>
      <c r="T50" s="5"/>
      <c r="U50" s="5"/>
    </row>
    <row r="51" spans="1:21" s="6" customFormat="1" ht="16.5" customHeight="1">
      <c r="A51" s="110"/>
      <c r="B51" s="184">
        <v>1</v>
      </c>
      <c r="C51" s="100"/>
      <c r="D51" s="24"/>
      <c r="E51" s="91"/>
      <c r="F51" s="9"/>
      <c r="G51" s="8"/>
      <c r="H51" s="5"/>
      <c r="I51" s="5"/>
      <c r="J51" s="110"/>
      <c r="K51" s="31"/>
      <c r="L51" s="35"/>
      <c r="M51" s="36"/>
      <c r="N51" s="97"/>
      <c r="O51" s="112"/>
      <c r="P51" s="5"/>
      <c r="Q51" s="5"/>
      <c r="R51" s="5"/>
      <c r="S51" s="5"/>
      <c r="T51" s="5"/>
      <c r="U51" s="5"/>
    </row>
    <row r="52" spans="1:21" s="6" customFormat="1" ht="16.5" customHeight="1">
      <c r="A52" s="110"/>
      <c r="B52" s="185"/>
      <c r="C52" s="101"/>
      <c r="D52" s="24"/>
      <c r="E52" s="92"/>
      <c r="F52" s="9"/>
      <c r="G52" s="8"/>
      <c r="H52" s="5"/>
      <c r="I52" s="5"/>
      <c r="J52" s="110"/>
      <c r="K52" s="32">
        <v>5</v>
      </c>
      <c r="L52" s="37"/>
      <c r="M52" s="36"/>
      <c r="N52" s="98"/>
      <c r="O52" s="112"/>
      <c r="P52" s="5"/>
      <c r="Q52" s="5"/>
      <c r="R52" s="5"/>
      <c r="S52" s="5"/>
      <c r="T52" s="5"/>
      <c r="U52" s="5"/>
    </row>
    <row r="53" spans="1:21" s="6" customFormat="1" ht="16.5" customHeight="1">
      <c r="A53" s="110"/>
      <c r="B53" s="186"/>
      <c r="C53" s="102"/>
      <c r="D53" s="28"/>
      <c r="E53" s="93"/>
      <c r="F53" s="9"/>
      <c r="G53" s="8"/>
      <c r="H53" s="5"/>
      <c r="I53" s="5"/>
      <c r="J53" s="110"/>
      <c r="K53" s="33"/>
      <c r="L53" s="38"/>
      <c r="M53" s="39"/>
      <c r="N53" s="99"/>
      <c r="O53" s="112"/>
      <c r="P53" s="5"/>
      <c r="Q53" s="5"/>
      <c r="R53" s="5"/>
      <c r="S53" s="5"/>
      <c r="T53" s="5"/>
      <c r="U53" s="5"/>
    </row>
    <row r="54" spans="1:21" s="6" customFormat="1" ht="16.5" customHeight="1">
      <c r="A54" s="110"/>
      <c r="B54" s="184">
        <v>2</v>
      </c>
      <c r="C54" s="100"/>
      <c r="D54" s="24"/>
      <c r="E54" s="91"/>
      <c r="F54" s="9"/>
      <c r="G54" s="8"/>
      <c r="H54" s="5"/>
      <c r="I54" s="5"/>
      <c r="J54" s="110"/>
      <c r="K54" s="31"/>
      <c r="L54" s="35"/>
      <c r="M54" s="36"/>
      <c r="N54" s="97"/>
      <c r="O54" s="112"/>
      <c r="P54" s="5"/>
      <c r="Q54" s="5"/>
      <c r="R54" s="5"/>
      <c r="S54" s="5"/>
      <c r="T54" s="5"/>
      <c r="U54" s="5"/>
    </row>
    <row r="55" spans="1:21" s="6" customFormat="1" ht="16.5" customHeight="1">
      <c r="A55" s="110"/>
      <c r="B55" s="185"/>
      <c r="C55" s="101"/>
      <c r="D55" s="24"/>
      <c r="E55" s="92"/>
      <c r="F55" s="9"/>
      <c r="G55" s="9"/>
      <c r="I55" s="5"/>
      <c r="J55" s="110"/>
      <c r="K55" s="32">
        <v>6</v>
      </c>
      <c r="L55" s="37"/>
      <c r="M55" s="36"/>
      <c r="N55" s="98"/>
      <c r="O55" s="112"/>
      <c r="P55" s="5"/>
      <c r="Q55" s="5"/>
      <c r="R55" s="5"/>
      <c r="S55" s="5"/>
      <c r="T55" s="5"/>
      <c r="U55" s="5"/>
    </row>
    <row r="56" spans="1:21" s="6" customFormat="1" ht="16.5" customHeight="1" thickBot="1">
      <c r="A56" s="110"/>
      <c r="B56" s="186"/>
      <c r="C56" s="102"/>
      <c r="D56" s="28"/>
      <c r="E56" s="93"/>
      <c r="F56" s="9"/>
      <c r="G56" s="9"/>
      <c r="I56" s="5"/>
      <c r="J56" s="110"/>
      <c r="K56" s="34"/>
      <c r="L56" s="40"/>
      <c r="M56" s="41"/>
      <c r="N56" s="104"/>
      <c r="O56" s="112"/>
      <c r="P56" s="5"/>
      <c r="Q56" s="5"/>
      <c r="R56" s="5"/>
      <c r="S56" s="5"/>
      <c r="T56" s="5"/>
      <c r="U56" s="5"/>
    </row>
    <row r="57" spans="1:15" ht="16.5" customHeight="1" thickBot="1">
      <c r="A57" s="110"/>
      <c r="B57" s="184">
        <v>3</v>
      </c>
      <c r="C57" s="100"/>
      <c r="D57" s="24"/>
      <c r="E57" s="91"/>
      <c r="F57" s="9"/>
      <c r="G57" s="8"/>
      <c r="H57" s="6"/>
      <c r="J57" s="110"/>
      <c r="K57" s="48" t="s">
        <v>85</v>
      </c>
      <c r="L57" s="46">
        <f>N57/3</f>
        <v>3</v>
      </c>
      <c r="M57" s="46" t="s">
        <v>86</v>
      </c>
      <c r="N57" s="47">
        <f>COUNTA(M39:M56)</f>
        <v>9</v>
      </c>
      <c r="O57" s="112"/>
    </row>
    <row r="58" spans="1:15" ht="16.5" customHeight="1" thickBot="1">
      <c r="A58" s="110"/>
      <c r="B58" s="185"/>
      <c r="C58" s="101"/>
      <c r="D58" s="24"/>
      <c r="E58" s="92"/>
      <c r="F58" s="9"/>
      <c r="G58" s="157"/>
      <c r="H58" s="1"/>
      <c r="J58" s="110"/>
      <c r="K58" s="8"/>
      <c r="L58" s="9"/>
      <c r="M58" s="9"/>
      <c r="N58" s="9"/>
      <c r="O58" s="112"/>
    </row>
    <row r="59" spans="1:15" ht="16.5" customHeight="1">
      <c r="A59" s="110"/>
      <c r="B59" s="186"/>
      <c r="C59" s="102"/>
      <c r="D59" s="28"/>
      <c r="E59" s="93"/>
      <c r="F59" s="9"/>
      <c r="G59" s="44"/>
      <c r="H59" s="43"/>
      <c r="J59" s="110"/>
      <c r="K59" s="49" t="s">
        <v>87</v>
      </c>
      <c r="L59" s="50">
        <f>L36</f>
        <v>3</v>
      </c>
      <c r="M59" s="188" t="s">
        <v>95</v>
      </c>
      <c r="N59" s="190">
        <f>SUM(L59:L60)</f>
        <v>6</v>
      </c>
      <c r="O59" s="112"/>
    </row>
    <row r="60" spans="1:15" ht="16.5" customHeight="1" thickBot="1">
      <c r="A60" s="110"/>
      <c r="B60" s="184">
        <v>4</v>
      </c>
      <c r="C60" s="100"/>
      <c r="D60" s="24"/>
      <c r="E60" s="91"/>
      <c r="F60" s="9"/>
      <c r="G60" s="8"/>
      <c r="J60" s="110"/>
      <c r="K60" s="51" t="s">
        <v>88</v>
      </c>
      <c r="L60" s="52">
        <f>L57</f>
        <v>3</v>
      </c>
      <c r="M60" s="189"/>
      <c r="N60" s="191"/>
      <c r="O60" s="112"/>
    </row>
    <row r="61" spans="1:15" ht="14.25">
      <c r="A61" s="110"/>
      <c r="B61" s="185"/>
      <c r="C61" s="101"/>
      <c r="D61" s="24"/>
      <c r="E61" s="92"/>
      <c r="F61" s="9"/>
      <c r="G61" s="8"/>
      <c r="J61" s="132"/>
      <c r="K61" s="89"/>
      <c r="L61" s="90"/>
      <c r="M61" s="90"/>
      <c r="N61" s="90"/>
      <c r="O61" s="133"/>
    </row>
    <row r="62" spans="1:7" ht="14.25">
      <c r="A62" s="110"/>
      <c r="B62" s="186"/>
      <c r="C62" s="102"/>
      <c r="D62" s="28"/>
      <c r="E62" s="93"/>
      <c r="F62" s="9"/>
      <c r="G62" s="8"/>
    </row>
    <row r="63" spans="1:7" ht="14.25">
      <c r="A63" s="110"/>
      <c r="B63" s="184">
        <v>5</v>
      </c>
      <c r="C63" s="100"/>
      <c r="D63" s="24"/>
      <c r="E63" s="91"/>
      <c r="F63" s="9"/>
      <c r="G63" s="8"/>
    </row>
    <row r="64" spans="1:7" ht="14.25">
      <c r="A64" s="110"/>
      <c r="B64" s="185"/>
      <c r="C64" s="101"/>
      <c r="D64" s="24"/>
      <c r="E64" s="92"/>
      <c r="F64" s="9"/>
      <c r="G64" s="8"/>
    </row>
    <row r="65" spans="1:7" ht="14.25">
      <c r="A65" s="110"/>
      <c r="B65" s="186"/>
      <c r="C65" s="102"/>
      <c r="D65" s="28"/>
      <c r="E65" s="93"/>
      <c r="F65" s="9"/>
      <c r="G65" s="8"/>
    </row>
    <row r="66" spans="1:7" ht="14.25">
      <c r="A66" s="110"/>
      <c r="B66" s="184">
        <v>6</v>
      </c>
      <c r="C66" s="100"/>
      <c r="D66" s="24"/>
      <c r="E66" s="91"/>
      <c r="F66" s="9"/>
      <c r="G66" s="8"/>
    </row>
    <row r="67" spans="1:7" ht="14.25">
      <c r="A67" s="110"/>
      <c r="B67" s="185"/>
      <c r="C67" s="101"/>
      <c r="D67" s="24"/>
      <c r="E67" s="92"/>
      <c r="F67" s="9"/>
      <c r="G67" s="8"/>
    </row>
    <row r="68" spans="1:7" ht="14.25">
      <c r="A68" s="110"/>
      <c r="B68" s="186"/>
      <c r="C68" s="102"/>
      <c r="D68" s="28"/>
      <c r="E68" s="93"/>
      <c r="F68" s="9"/>
      <c r="G68" s="8"/>
    </row>
    <row r="69" spans="1:7" ht="14.25">
      <c r="A69" s="110"/>
      <c r="B69" s="184">
        <v>7</v>
      </c>
      <c r="C69" s="100"/>
      <c r="D69" s="24"/>
      <c r="E69" s="91"/>
      <c r="F69" s="9"/>
      <c r="G69" s="8"/>
    </row>
    <row r="70" spans="1:7" ht="14.25">
      <c r="A70" s="110"/>
      <c r="B70" s="185"/>
      <c r="C70" s="101"/>
      <c r="D70" s="24"/>
      <c r="E70" s="92"/>
      <c r="F70" s="9"/>
      <c r="G70" s="8"/>
    </row>
    <row r="71" spans="1:6" ht="14.25">
      <c r="A71" s="110"/>
      <c r="B71" s="186"/>
      <c r="C71" s="102"/>
      <c r="D71" s="28"/>
      <c r="E71" s="93"/>
      <c r="F71" s="9"/>
    </row>
    <row r="72" spans="1:6" ht="14.25">
      <c r="A72" s="110"/>
      <c r="B72" s="184">
        <v>8</v>
      </c>
      <c r="C72" s="100"/>
      <c r="D72" s="24"/>
      <c r="E72" s="91"/>
      <c r="F72" s="9"/>
    </row>
    <row r="73" spans="1:6" ht="14.25">
      <c r="A73" s="110"/>
      <c r="B73" s="185"/>
      <c r="C73" s="101"/>
      <c r="D73" s="24"/>
      <c r="E73" s="92"/>
      <c r="F73" s="9"/>
    </row>
    <row r="74" spans="1:6" ht="14.25">
      <c r="A74" s="110"/>
      <c r="B74" s="186"/>
      <c r="C74" s="102"/>
      <c r="D74" s="28"/>
      <c r="E74" s="93"/>
      <c r="F74" s="9"/>
    </row>
    <row r="75" spans="1:6" ht="14.25">
      <c r="A75" s="110"/>
      <c r="B75" s="184">
        <v>9</v>
      </c>
      <c r="C75" s="100"/>
      <c r="D75" s="24"/>
      <c r="E75" s="91"/>
      <c r="F75" s="9"/>
    </row>
    <row r="76" spans="1:6" ht="14.25">
      <c r="A76" s="110"/>
      <c r="B76" s="185"/>
      <c r="C76" s="101"/>
      <c r="D76" s="24"/>
      <c r="E76" s="92"/>
      <c r="F76" s="9"/>
    </row>
    <row r="77" spans="1:6" ht="14.25">
      <c r="A77" s="110"/>
      <c r="B77" s="186"/>
      <c r="C77" s="102"/>
      <c r="D77" s="28"/>
      <c r="E77" s="93"/>
      <c r="F77" s="9"/>
    </row>
    <row r="78" spans="1:6" ht="14.25">
      <c r="A78" s="110"/>
      <c r="B78" s="184">
        <v>10</v>
      </c>
      <c r="C78" s="100"/>
      <c r="D78" s="24"/>
      <c r="E78" s="91"/>
      <c r="F78" s="9"/>
    </row>
    <row r="79" spans="1:6" ht="14.25">
      <c r="A79" s="110"/>
      <c r="B79" s="185"/>
      <c r="C79" s="101"/>
      <c r="D79" s="24"/>
      <c r="E79" s="92"/>
      <c r="F79" s="9"/>
    </row>
    <row r="80" spans="1:6" ht="15" thickBot="1">
      <c r="A80" s="110"/>
      <c r="B80" s="187"/>
      <c r="C80" s="102"/>
      <c r="D80" s="28"/>
      <c r="E80" s="93"/>
      <c r="F80" s="9"/>
    </row>
    <row r="81" spans="1:6" ht="18" thickBot="1">
      <c r="A81" s="131"/>
      <c r="B81" s="158" t="s">
        <v>85</v>
      </c>
      <c r="C81" s="161">
        <f>E81/3</f>
        <v>0</v>
      </c>
      <c r="D81" s="46" t="s">
        <v>92</v>
      </c>
      <c r="E81" s="47">
        <f>COUNTA(D51:D80)</f>
        <v>0</v>
      </c>
      <c r="F81" s="3"/>
    </row>
    <row r="82" spans="1:6" ht="14.25">
      <c r="A82" s="110"/>
      <c r="B82" s="8"/>
      <c r="C82" s="9"/>
      <c r="D82" s="9"/>
      <c r="E82" s="9"/>
      <c r="F82" s="9"/>
    </row>
    <row r="83" spans="1:6" ht="14.25">
      <c r="A83" s="132"/>
      <c r="B83" s="89"/>
      <c r="C83" s="90"/>
      <c r="D83" s="90"/>
      <c r="E83" s="90"/>
      <c r="F83" s="90"/>
    </row>
  </sheetData>
  <sheetProtection sheet="1" formatColumns="0" formatRows="0" deleteColumns="0" deleteRows="0" selectLockedCells="1"/>
  <mergeCells count="32">
    <mergeCell ref="M59:M60"/>
    <mergeCell ref="N59:N60"/>
    <mergeCell ref="B63:B65"/>
    <mergeCell ref="B66:B68"/>
    <mergeCell ref="B69:B71"/>
    <mergeCell ref="B72:B74"/>
    <mergeCell ref="B75:B77"/>
    <mergeCell ref="B78:B80"/>
    <mergeCell ref="B42:B44"/>
    <mergeCell ref="B45:B47"/>
    <mergeCell ref="B51:B53"/>
    <mergeCell ref="B54:B56"/>
    <mergeCell ref="B57:B59"/>
    <mergeCell ref="B60:B62"/>
    <mergeCell ref="B24:B26"/>
    <mergeCell ref="B27:B29"/>
    <mergeCell ref="B30:B32"/>
    <mergeCell ref="B33:B35"/>
    <mergeCell ref="B36:B38"/>
    <mergeCell ref="B39:B41"/>
    <mergeCell ref="C14:D14"/>
    <mergeCell ref="L14:M14"/>
    <mergeCell ref="C15:E15"/>
    <mergeCell ref="L15:N15"/>
    <mergeCell ref="B18:B20"/>
    <mergeCell ref="B21:B23"/>
    <mergeCell ref="C11:D11"/>
    <mergeCell ref="L11:M11"/>
    <mergeCell ref="C12:D12"/>
    <mergeCell ref="L12:M12"/>
    <mergeCell ref="C13:D13"/>
    <mergeCell ref="L13:M13"/>
  </mergeCells>
  <conditionalFormatting sqref="M7">
    <cfRule type="expression" priority="6" dxfId="6" stopIfTrue="1">
      <formula>$I$1="しない"</formula>
    </cfRule>
  </conditionalFormatting>
  <conditionalFormatting sqref="N6">
    <cfRule type="expression" priority="5" dxfId="6" stopIfTrue="1">
      <formula>$I$1="しない"</formula>
    </cfRule>
  </conditionalFormatting>
  <conditionalFormatting sqref="M6">
    <cfRule type="expression" priority="4" dxfId="6" stopIfTrue="1">
      <formula>$I$1="しない"</formula>
    </cfRule>
  </conditionalFormatting>
  <conditionalFormatting sqref="K27:N29">
    <cfRule type="expression" priority="3" dxfId="6" stopIfTrue="1">
      <formula>$I$1="しない"</formula>
    </cfRule>
  </conditionalFormatting>
  <conditionalFormatting sqref="K48:N50">
    <cfRule type="expression" priority="2" dxfId="6" stopIfTrue="1">
      <formula>$I$1="しない"</formula>
    </cfRule>
  </conditionalFormatting>
  <dataValidations count="4">
    <dataValidation type="list" allowBlank="1" showInputMessage="1" showErrorMessage="1" sqref="B12:B14">
      <formula1>$G$12:$G$13</formula1>
    </dataValidation>
    <dataValidation allowBlank="1" showInputMessage="1" showErrorMessage="1" imeMode="hiragana" sqref="C15:E15 C12:D14 C6:C8 C18:E47 C51:E80"/>
    <dataValidation type="list" allowBlank="1" showInputMessage="1" showErrorMessage="1" sqref="C4 L4">
      <formula1>$P$1:$P$5</formula1>
    </dataValidation>
    <dataValidation allowBlank="1" showInputMessage="1" showErrorMessage="1" error="申込数オーバー" sqref="E9"/>
  </dataValidations>
  <printOptions/>
  <pageMargins left="0.7086614173228347" right="0.7086614173228347" top="0.5118110236220472" bottom="0.3937007874015748" header="0.31496062992125984" footer="0.31496062992125984"/>
  <pageSetup orientation="portrait" paperSize="9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sugiyam</cp:lastModifiedBy>
  <cp:lastPrinted>2022-04-15T00:54:35Z</cp:lastPrinted>
  <dcterms:created xsi:type="dcterms:W3CDTF">2014-05-23T07:29:40Z</dcterms:created>
  <dcterms:modified xsi:type="dcterms:W3CDTF">2022-05-28T05:32:19Z</dcterms:modified>
  <cp:category/>
  <cp:version/>
  <cp:contentType/>
  <cp:contentStatus/>
</cp:coreProperties>
</file>